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66925"/>
  <mc:AlternateContent xmlns:mc="http://schemas.openxmlformats.org/markup-compatibility/2006">
    <mc:Choice Requires="x15">
      <x15ac:absPath xmlns:x15ac="http://schemas.microsoft.com/office/spreadsheetml/2010/11/ac" url="R:\Directions\SPAJ\Public\Marchés publics\DSIUN marchés publics\1_Consultations\2025\C2025-010 Hébergement autres sites\"/>
    </mc:Choice>
  </mc:AlternateContent>
  <xr:revisionPtr revIDLastSave="0" documentId="13_ncr:1_{C359B7C0-9919-4BDA-A689-BF07C8972626}" xr6:coauthVersionLast="47" xr6:coauthVersionMax="47" xr10:uidLastSave="{00000000-0000-0000-0000-000000000000}"/>
  <bookViews>
    <workbookView xWindow="-110" yWindow="-110" windowWidth="19420" windowHeight="10420" activeTab="1" xr2:uid="{00000000-000D-0000-FFFF-FFFF00000000}"/>
  </bookViews>
  <sheets>
    <sheet name="Page de garde" sheetId="3" r:id="rId1"/>
    <sheet name="BPUF" sheetId="1" r:id="rId2"/>
    <sheet name="DQE" sheetId="4" r:id="rId3"/>
  </sheets>
  <definedNames>
    <definedName name="_Hlk105751222" localSheetId="1">BPUF!#REF!</definedName>
    <definedName name="_Hlk105751222" localSheetId="2">DQE!#REF!</definedName>
    <definedName name="_xlnm.Print_Area" localSheetId="0">'Page de garde'!$A$1:$M$26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4" l="1"/>
  <c r="D10" i="4"/>
  <c r="D11" i="4"/>
  <c r="D13" i="4" l="1"/>
  <c r="F13" i="4" s="1"/>
  <c r="F11" i="4"/>
  <c r="G11" i="4" s="1"/>
  <c r="F12" i="4"/>
  <c r="G12" i="4" s="1"/>
  <c r="H12" i="4" s="1"/>
  <c r="F15" i="1"/>
  <c r="G15" i="1" s="1"/>
  <c r="F12" i="1"/>
  <c r="G12" i="1" s="1"/>
  <c r="F13" i="1"/>
  <c r="G13" i="1" s="1"/>
  <c r="F14" i="1"/>
  <c r="G14" i="1" s="1"/>
  <c r="F16" i="1"/>
  <c r="G16" i="1" s="1"/>
  <c r="D14" i="4" l="1"/>
  <c r="F14" i="4" s="1"/>
  <c r="G14" i="4" s="1"/>
  <c r="H14" i="4" s="1"/>
  <c r="H11" i="4"/>
  <c r="G13" i="4"/>
  <c r="H13" i="4" s="1"/>
  <c r="D15" i="4" l="1"/>
  <c r="F15" i="4" s="1"/>
  <c r="F17" i="1"/>
  <c r="G17" i="1" s="1"/>
  <c r="F10" i="4"/>
  <c r="D16" i="4" l="1"/>
  <c r="F16" i="4" s="1"/>
  <c r="G16" i="4" s="1"/>
  <c r="H16" i="4" s="1"/>
  <c r="F18" i="1"/>
  <c r="G18" i="1" s="1"/>
  <c r="G15" i="4"/>
  <c r="H15" i="4"/>
  <c r="G10" i="4"/>
  <c r="H10" i="4" s="1"/>
  <c r="D17" i="4" l="1"/>
  <c r="F17" i="4" s="1"/>
  <c r="F19" i="1"/>
  <c r="G19" i="1" s="1"/>
  <c r="G17" i="4" l="1"/>
  <c r="H17" i="4" s="1"/>
  <c r="D18" i="4"/>
  <c r="F18" i="4" s="1"/>
  <c r="F20" i="1"/>
  <c r="G20" i="1" s="1"/>
  <c r="D19" i="4" l="1"/>
  <c r="F19" i="4" s="1"/>
  <c r="G19" i="4" s="1"/>
  <c r="H19" i="4" s="1"/>
  <c r="F21" i="1"/>
  <c r="G21" i="1" s="1"/>
  <c r="G18" i="4"/>
  <c r="H18" i="4"/>
  <c r="D20" i="4" l="1"/>
  <c r="F20" i="4" s="1"/>
  <c r="F22" i="1"/>
  <c r="G22" i="1" s="1"/>
  <c r="D21" i="4" l="1"/>
  <c r="F21" i="4" s="1"/>
  <c r="F23" i="1"/>
  <c r="G23" i="1" s="1"/>
  <c r="G20" i="4"/>
  <c r="H20" i="4" s="1"/>
  <c r="G21" i="4" l="1"/>
  <c r="H21" i="4"/>
  <c r="D22" i="4"/>
  <c r="F22" i="4" s="1"/>
  <c r="F24" i="1"/>
  <c r="G24" i="1" s="1"/>
  <c r="G22" i="4" l="1"/>
  <c r="H22" i="4"/>
  <c r="D23" i="4"/>
  <c r="F23" i="4" s="1"/>
  <c r="F25" i="1"/>
  <c r="G25" i="1" s="1"/>
  <c r="G23" i="4" l="1"/>
  <c r="H23" i="4" s="1"/>
  <c r="D24" i="4"/>
  <c r="F24" i="4" s="1"/>
  <c r="F26" i="1"/>
  <c r="G26" i="1" s="1"/>
  <c r="G24" i="4" l="1"/>
  <c r="H24" i="4"/>
  <c r="D25" i="4"/>
  <c r="F25" i="4" s="1"/>
  <c r="F27" i="1"/>
  <c r="G27" i="1" s="1"/>
  <c r="D26" i="4" l="1"/>
  <c r="F26" i="4" s="1"/>
  <c r="G26" i="4" s="1"/>
  <c r="H26" i="4" s="1"/>
  <c r="F28" i="1"/>
  <c r="G28" i="1" s="1"/>
  <c r="G25" i="4"/>
  <c r="H25" i="4" s="1"/>
  <c r="D27" i="4" l="1"/>
  <c r="F27" i="4" s="1"/>
  <c r="G27" i="4" s="1"/>
  <c r="H27" i="4" s="1"/>
  <c r="F29" i="1"/>
  <c r="G29" i="1" s="1"/>
  <c r="D28" i="4" l="1"/>
  <c r="F28" i="4" s="1"/>
  <c r="F30" i="1"/>
  <c r="G30" i="1" s="1"/>
  <c r="D29" i="4" l="1"/>
  <c r="F29" i="4" s="1"/>
  <c r="G29" i="4" s="1"/>
  <c r="H29" i="4" s="1"/>
  <c r="F31" i="1"/>
  <c r="G31" i="1" s="1"/>
  <c r="G28" i="4"/>
  <c r="H28" i="4"/>
  <c r="D30" i="4" l="1"/>
  <c r="F30" i="4" s="1"/>
  <c r="G30" i="4" s="1"/>
  <c r="H30" i="4" s="1"/>
  <c r="F32" i="1"/>
  <c r="G32" i="1" s="1"/>
  <c r="D31" i="4" l="1"/>
  <c r="F31" i="4" s="1"/>
  <c r="F33" i="1"/>
  <c r="G33" i="1" s="1"/>
  <c r="D32" i="4" l="1"/>
  <c r="F32" i="4" s="1"/>
  <c r="F34" i="1"/>
  <c r="G34" i="1" s="1"/>
  <c r="G31" i="4"/>
  <c r="H31" i="4"/>
  <c r="D33" i="4" l="1"/>
  <c r="F33" i="4" s="1"/>
  <c r="F35" i="1"/>
  <c r="G35" i="1" s="1"/>
  <c r="G32" i="4"/>
  <c r="H32" i="4"/>
  <c r="G33" i="4" l="1"/>
  <c r="H33" i="4"/>
  <c r="D34" i="4"/>
  <c r="F34" i="4" s="1"/>
  <c r="G34" i="4" s="1"/>
  <c r="H34" i="4" s="1"/>
  <c r="F36" i="1"/>
  <c r="G36" i="1" s="1"/>
  <c r="D35" i="4" l="1"/>
  <c r="F35" i="4" s="1"/>
  <c r="F37" i="1"/>
  <c r="G37" i="1" s="1"/>
  <c r="G35" i="4" l="1"/>
  <c r="H35" i="4"/>
  <c r="D36" i="4"/>
  <c r="F36" i="4" s="1"/>
  <c r="F38" i="1"/>
  <c r="G38" i="1" s="1"/>
  <c r="G36" i="4" l="1"/>
  <c r="H36" i="4"/>
  <c r="D37" i="4"/>
  <c r="F37" i="4" s="1"/>
  <c r="F39" i="1"/>
  <c r="G39" i="1" s="1"/>
  <c r="G37" i="4" l="1"/>
  <c r="H37" i="4" s="1"/>
  <c r="D38" i="4"/>
  <c r="F38" i="4" s="1"/>
  <c r="F40" i="1"/>
  <c r="G40" i="1" s="1"/>
  <c r="G38" i="4" l="1"/>
  <c r="H38" i="4"/>
  <c r="D39" i="4"/>
  <c r="F39" i="4" s="1"/>
  <c r="F41" i="1"/>
  <c r="G41" i="1" s="1"/>
  <c r="D40" i="4" l="1"/>
  <c r="F40" i="4" s="1"/>
  <c r="G40" i="4" s="1"/>
  <c r="H40" i="4" s="1"/>
  <c r="F42" i="1"/>
  <c r="G42" i="1" s="1"/>
  <c r="G39" i="4"/>
  <c r="H39" i="4"/>
  <c r="D41" i="4" l="1"/>
  <c r="F41" i="4" s="1"/>
  <c r="G41" i="4" s="1"/>
  <c r="H41" i="4" s="1"/>
  <c r="F43" i="1"/>
  <c r="G43" i="1" s="1"/>
  <c r="D42" i="4" l="1"/>
  <c r="F42" i="4" s="1"/>
  <c r="G42" i="4" s="1"/>
  <c r="H42" i="4" s="1"/>
  <c r="F44" i="1"/>
  <c r="G44" i="1" s="1"/>
  <c r="D43" i="4" l="1"/>
  <c r="F43" i="4" s="1"/>
  <c r="G43" i="4" s="1"/>
  <c r="H43" i="4" s="1"/>
  <c r="F45" i="1"/>
  <c r="G45" i="1" s="1"/>
  <c r="D44" i="4" l="1"/>
  <c r="F44" i="4" s="1"/>
  <c r="G44" i="4" s="1"/>
  <c r="H44" i="4" s="1"/>
  <c r="F46" i="1"/>
  <c r="G46" i="1" s="1"/>
  <c r="D45" i="4" l="1"/>
  <c r="F45" i="4" s="1"/>
  <c r="G45" i="4" s="1"/>
  <c r="H45" i="4" s="1"/>
  <c r="F47" i="1"/>
  <c r="G47" i="1" s="1"/>
  <c r="D46" i="4" l="1"/>
  <c r="F46" i="4" s="1"/>
  <c r="G46" i="4" s="1"/>
  <c r="H46" i="4" s="1"/>
  <c r="F48" i="1"/>
  <c r="G48" i="1" s="1"/>
  <c r="D47" i="4" l="1"/>
  <c r="F47" i="4" s="1"/>
  <c r="G47" i="4" s="1"/>
  <c r="H47" i="4" s="1"/>
  <c r="F49" i="1"/>
  <c r="G49" i="1" s="1"/>
  <c r="D48" i="4" l="1"/>
  <c r="F48" i="4" s="1"/>
  <c r="G48" i="4" s="1"/>
  <c r="H48" i="4" s="1"/>
  <c r="F50" i="1"/>
  <c r="G50" i="1" s="1"/>
  <c r="D49" i="4" l="1"/>
  <c r="F49" i="4" s="1"/>
  <c r="G49" i="4" s="1"/>
  <c r="H49" i="4" s="1"/>
  <c r="F51" i="1"/>
  <c r="G51" i="1" s="1"/>
  <c r="D50" i="4" l="1"/>
  <c r="F50" i="4" s="1"/>
  <c r="G50" i="4" s="1"/>
  <c r="H50" i="4" s="1"/>
  <c r="F52" i="1"/>
  <c r="G52" i="1" s="1"/>
  <c r="D51" i="4" l="1"/>
  <c r="F51" i="4" s="1"/>
  <c r="F53" i="1"/>
  <c r="G53" i="1" s="1"/>
  <c r="D52" i="4" l="1"/>
  <c r="F52" i="4" s="1"/>
  <c r="G52" i="4" s="1"/>
  <c r="H52" i="4" s="1"/>
  <c r="F54" i="1"/>
  <c r="G54" i="1" s="1"/>
  <c r="G51" i="4"/>
  <c r="H51" i="4"/>
  <c r="D53" i="4" l="1"/>
  <c r="F53" i="4" s="1"/>
  <c r="G53" i="4" s="1"/>
  <c r="H53" i="4" s="1"/>
  <c r="F55" i="1"/>
  <c r="G55" i="1" s="1"/>
  <c r="D54" i="4" l="1"/>
  <c r="F54" i="4" s="1"/>
  <c r="G54" i="4" s="1"/>
  <c r="H54" i="4" s="1"/>
  <c r="F56" i="1"/>
  <c r="G56" i="1" s="1"/>
  <c r="D55" i="4" l="1"/>
  <c r="F55" i="4" s="1"/>
  <c r="G55" i="4" s="1"/>
  <c r="H55" i="4" s="1"/>
  <c r="F57" i="1"/>
  <c r="G57" i="1" s="1"/>
  <c r="D56" i="4" l="1"/>
  <c r="F56" i="4" s="1"/>
  <c r="G56" i="4" s="1"/>
  <c r="H56" i="4" s="1"/>
  <c r="F58" i="1"/>
  <c r="G58" i="1" s="1"/>
  <c r="D57" i="4" l="1"/>
  <c r="F57" i="4" s="1"/>
  <c r="G57" i="4" s="1"/>
  <c r="H57" i="4" s="1"/>
  <c r="F59" i="1"/>
  <c r="G59" i="1" s="1"/>
  <c r="D58" i="4" l="1"/>
  <c r="F58" i="4" s="1"/>
  <c r="G58" i="4" s="1"/>
  <c r="H58" i="4" s="1"/>
  <c r="F60" i="1"/>
  <c r="G60" i="1" s="1"/>
  <c r="D59" i="4" l="1"/>
  <c r="F59" i="4" s="1"/>
  <c r="G59" i="4" s="1"/>
  <c r="H59" i="4" s="1"/>
  <c r="F61" i="1"/>
  <c r="G61" i="1" s="1"/>
  <c r="D60" i="4" l="1"/>
  <c r="F60" i="4" s="1"/>
  <c r="G60" i="4" s="1"/>
  <c r="H60" i="4" s="1"/>
  <c r="F62" i="1"/>
  <c r="G62" i="1" s="1"/>
  <c r="D61" i="4" l="1"/>
  <c r="F61" i="4" s="1"/>
  <c r="G61" i="4" s="1"/>
  <c r="H61" i="4" s="1"/>
  <c r="F63" i="1"/>
  <c r="G63" i="1" s="1"/>
  <c r="D62" i="4" l="1"/>
  <c r="F62" i="4" s="1"/>
  <c r="G62" i="4" s="1"/>
  <c r="H62" i="4" s="1"/>
  <c r="F64" i="1"/>
  <c r="G64" i="1" s="1"/>
  <c r="D63" i="4" l="1"/>
  <c r="F63" i="4" s="1"/>
  <c r="F65" i="1"/>
  <c r="G65" i="1" s="1"/>
  <c r="G63" i="4" l="1"/>
  <c r="H63" i="4"/>
  <c r="F65" i="4"/>
  <c r="G65" i="4" s="1"/>
  <c r="H65" i="4" s="1"/>
</calcChain>
</file>

<file path=xl/sharedStrings.xml><?xml version="1.0" encoding="utf-8"?>
<sst xmlns="http://schemas.openxmlformats.org/spreadsheetml/2006/main" count="358" uniqueCount="124">
  <si>
    <t>ACCORD-CADRE DE PRESTATIONS INTELLECTUELLES</t>
  </si>
  <si>
    <t>BORDEREAUX DES PRIX et DQE</t>
  </si>
  <si>
    <t>Objet de l'accord-cadre:</t>
  </si>
  <si>
    <r>
      <t xml:space="preserve">                                                                        
                                                                                         </t>
    </r>
    <r>
      <rPr>
        <b/>
        <sz val="12"/>
        <color theme="1"/>
        <rFont val="Verdana"/>
        <family val="2"/>
      </rPr>
      <t xml:space="preserve"> Le candidat </t>
    </r>
    <r>
      <rPr>
        <sz val="12"/>
        <color theme="1"/>
        <rFont val="Verdana"/>
        <family val="2"/>
      </rPr>
      <t xml:space="preserve"> </t>
    </r>
    <r>
      <rPr>
        <b/>
        <sz val="12"/>
        <color theme="1"/>
        <rFont val="Verdana"/>
        <family val="2"/>
      </rPr>
      <t xml:space="preserve">            ou                </t>
    </r>
    <r>
      <rPr>
        <sz val="12"/>
        <color theme="1"/>
        <rFont val="Verdana"/>
        <family val="2"/>
      </rPr>
      <t xml:space="preserve">        </t>
    </r>
    <r>
      <rPr>
        <b/>
        <sz val="12"/>
        <color theme="1"/>
        <rFont val="Verdana"/>
        <family val="2"/>
      </rPr>
      <t xml:space="preserve">le groupement  </t>
    </r>
    <r>
      <rPr>
        <sz val="12"/>
        <color theme="1"/>
        <rFont val="Calibri"/>
        <family val="2"/>
        <scheme val="minor"/>
      </rPr>
      <t xml:space="preserve">
[Indiquer le nom commercial et la dénomination sociale du candidat individuel ou du mandataire du groupement, les adresses de son établissement et de son siège social (si elle est 
différente de celle de l’établissement), son adresse électronique, ses numéros de téléphone et de télécopie et son numéro SIRET ; à défaut, un numéro d’identification européen ou international ou propre au pays d’origine du candidat issu d’un répertoire figurant dans la liste des ICD.]
</t>
    </r>
    <r>
      <rPr>
        <b/>
        <sz val="12"/>
        <color theme="1"/>
        <rFont val="Verdana"/>
        <family val="2"/>
      </rPr>
      <t xml:space="preserve">Nom : 
Adresse : 
N° SIRET : </t>
    </r>
  </si>
  <si>
    <t xml:space="preserve"> BONS DE COMMANDES</t>
  </si>
  <si>
    <t>renseigner les cases en jaune pour chaque unité d'œuvre: Charge jH et prix en € HT</t>
  </si>
  <si>
    <t xml:space="preserve">Réf.
Unité d'œuvre </t>
  </si>
  <si>
    <t>Libellé</t>
  </si>
  <si>
    <t>Type de prix</t>
  </si>
  <si>
    <t>TVA 20%</t>
  </si>
  <si>
    <t>Prix en € TTC</t>
  </si>
  <si>
    <t>forfaitaire</t>
  </si>
  <si>
    <t>unitaire</t>
  </si>
  <si>
    <t xml:space="preserve">Nom, prénom et qualité du signataire :
</t>
  </si>
  <si>
    <t xml:space="preserve">Signature </t>
  </si>
  <si>
    <t>DETAIL QUANTITATIF ESTIMATIF (non contractuel)</t>
  </si>
  <si>
    <t>Aucune saisie n'est nécessaire sur cet onglet, qui se remplit automatiquement à partir des autres onglets.</t>
  </si>
  <si>
    <t>Bons de commande</t>
  </si>
  <si>
    <t>Une estimation du nombre des unités d'œuvre qui pourraient être commandées pendant le marché est présentée ci-dessous et donne lieu au sous-total 1 qui entre dans la note financière qui permettra de comparer les offres</t>
  </si>
  <si>
    <t>Réf.</t>
  </si>
  <si>
    <t>Prix Unitaire en € HT
indiqué dans Onglet BPU</t>
  </si>
  <si>
    <t>Quantité estimée</t>
  </si>
  <si>
    <t>Sous-total en € HT</t>
  </si>
  <si>
    <t>€ HT</t>
  </si>
  <si>
    <t>€ TTC</t>
  </si>
  <si>
    <t>Coût mensuel après mise en œuvre</t>
  </si>
  <si>
    <t>Comité de pilotage</t>
  </si>
  <si>
    <t>Mise à disposition d’une passerelle d’accès distants</t>
  </si>
  <si>
    <t>Mise à disposition d’un service FTPS</t>
  </si>
  <si>
    <t>Mise à disposition d’une répartition de charge «LoadBalancing »</t>
  </si>
  <si>
    <t>Comité de suivi sécurité</t>
  </si>
  <si>
    <t>UO 01</t>
  </si>
  <si>
    <t>Mise à disposition d’un Reverse-Proxy</t>
  </si>
  <si>
    <t>Hébergement d’un serveur virtuel - Cas 1 (voir CCTP)</t>
  </si>
  <si>
    <t>Hébergement d’un serveur virtuel - Cas 2 (voir CCTP)</t>
  </si>
  <si>
    <t>Augmentation de la capacité processeur d’un serveur virtuel</t>
  </si>
  <si>
    <t>Augmentation de la RAM d’un serveur virtuel</t>
  </si>
  <si>
    <t>Augmentation de l’espace disque d’un serveur virtuel</t>
  </si>
  <si>
    <t>Fourniture d’une liaison à internet - 40 Mbps symétrique</t>
  </si>
  <si>
    <t xml:space="preserve">Modification d’une règle de routage </t>
  </si>
  <si>
    <t>Sauvegarde d’un serveur hébergé</t>
  </si>
  <si>
    <t>Augmentation du volume de sauvegarde</t>
  </si>
  <si>
    <t>Restauration de données - Complète</t>
  </si>
  <si>
    <t>Restauration de données - 1 groupe de fichiers</t>
  </si>
  <si>
    <t>Installation d’un certificat serveur</t>
  </si>
  <si>
    <t>Fourniture d’une licence OS serveur - Windows server</t>
  </si>
  <si>
    <t>Fourniture d’une licence OS serveur - Linux RedHat</t>
  </si>
  <si>
    <t>Fourniture d’une licence OS serveur - Autre Linux</t>
  </si>
  <si>
    <t>Exploitation d'un OS - Windows server</t>
  </si>
  <si>
    <t>Exploitation d'un OS - Linux</t>
  </si>
  <si>
    <t>Fourniture et installation d’un antivirus</t>
  </si>
  <si>
    <t>Réversibilité</t>
  </si>
  <si>
    <t>BORDEREAU DES PRIX UNITAIRES ET FORFAITAIRES</t>
  </si>
  <si>
    <t>Renseigner toutes les cases sur fond jaune du présent onglet et de l'onglet BPUF</t>
  </si>
  <si>
    <t>UO 02</t>
  </si>
  <si>
    <t>UO 12</t>
  </si>
  <si>
    <t>UO 16</t>
  </si>
  <si>
    <t>UO 23</t>
  </si>
  <si>
    <t>UO 24</t>
  </si>
  <si>
    <t>Prestation d'expertise technique (jour)</t>
  </si>
  <si>
    <t>Coût de mise en œuvre</t>
  </si>
  <si>
    <t>Coût (HT)</t>
  </si>
  <si>
    <t>1 jour</t>
  </si>
  <si>
    <t>Coût mensuel</t>
  </si>
  <si>
    <t>Fourniture d’une liaison à internet - 100 Mbps symétrique</t>
  </si>
  <si>
    <t>Fourniture d’une liaison à internet - 500 Mbps symétrique</t>
  </si>
  <si>
    <t>Fourniture, installation et exploitation d’un CMS</t>
  </si>
  <si>
    <t>Fourniture et installation d’une licence SGBD pour serveur virtuel - PostgreSQL, PostgreSQL/PostGIS, MYSQL ou MongoDB</t>
  </si>
  <si>
    <t>Fourniture et installation d’une licence SGBD pour serveur virtuel - Microsoft SQL Server</t>
  </si>
  <si>
    <t>Exploitation d'un SGBD - PostgreSQL, PostgreSQL/PostGIS, MYSQL ou MongoDB</t>
  </si>
  <si>
    <t>Exploitation d'un SGBD - Microsoft SQL Server</t>
  </si>
  <si>
    <t>UO 03-1</t>
  </si>
  <si>
    <t>UO 03-2</t>
  </si>
  <si>
    <t>UO 04-1</t>
  </si>
  <si>
    <t>UO 04-2</t>
  </si>
  <si>
    <t>UO 11-1</t>
  </si>
  <si>
    <t>UO 11-2</t>
  </si>
  <si>
    <t>UO 11-3</t>
  </si>
  <si>
    <t>UO 11-4</t>
  </si>
  <si>
    <t>UO 11-5</t>
  </si>
  <si>
    <t>UO 11-6</t>
  </si>
  <si>
    <t>UO 13-1</t>
  </si>
  <si>
    <t>UO 13-2</t>
  </si>
  <si>
    <t>UO 14-1</t>
  </si>
  <si>
    <t>UO 14-2</t>
  </si>
  <si>
    <t>UO 15-1</t>
  </si>
  <si>
    <t>UO 15-2</t>
  </si>
  <si>
    <t>UO 17-1</t>
  </si>
  <si>
    <t>UO 17-2</t>
  </si>
  <si>
    <t>UO 17-3</t>
  </si>
  <si>
    <t>UO 17-4</t>
  </si>
  <si>
    <t>UO 17-5</t>
  </si>
  <si>
    <t>UO 17-6</t>
  </si>
  <si>
    <t>UO 18-1</t>
  </si>
  <si>
    <t>UO 18-2</t>
  </si>
  <si>
    <t>UO 18-3</t>
  </si>
  <si>
    <t>UO 18-4</t>
  </si>
  <si>
    <t>UO 19-1</t>
  </si>
  <si>
    <t>UO 19-2</t>
  </si>
  <si>
    <t>UO 20-1</t>
  </si>
  <si>
    <t>UO 20-2</t>
  </si>
  <si>
    <t>UO 21-1</t>
  </si>
  <si>
    <t>UO 21-2</t>
  </si>
  <si>
    <t>UO 22-1</t>
  </si>
  <si>
    <t>UO 22-2</t>
  </si>
  <si>
    <t>UO 05-1</t>
  </si>
  <si>
    <t>UO 05-2</t>
  </si>
  <si>
    <t>UO 06-1</t>
  </si>
  <si>
    <t>UO 06-2</t>
  </si>
  <si>
    <t>UO 07-1</t>
  </si>
  <si>
    <t>UO 07-2</t>
  </si>
  <si>
    <t>UO 07-3</t>
  </si>
  <si>
    <t>UO 07-4</t>
  </si>
  <si>
    <t>UO 08-1</t>
  </si>
  <si>
    <t>UO 08-2</t>
  </si>
  <si>
    <t>UO 09-1</t>
  </si>
  <si>
    <t>UO 09-2</t>
  </si>
  <si>
    <t>UO 10-1</t>
  </si>
  <si>
    <t>UO 10-2</t>
  </si>
  <si>
    <t>Fourniture et installation d’une licence SGBD pour serveur virtuel - PostgreSQL, PostgreSQL/PostGIS, MYSQL, MariaDB ou MongoDB</t>
  </si>
  <si>
    <t>Exploitation d'un SGBD - PostgreSQL, PostgreSQL/PostGIS, MYSQL, MariaDB ou MongoDB</t>
  </si>
  <si>
    <t xml:space="preserve"> Prestations d’hébergement des sites Internet des agences de l’eau</t>
  </si>
  <si>
    <t>Prestations d’hébergement des sites Internet des agences de l’eau</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</si>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</sst>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40C]_-;\-* #,##0.00\ [$€-40C]_-;_-* &quot;-&quot;??\ [$€-40C]_-;_-@_-"/>
  </numFmts>
  <fonts count="22" x14ac:knownFonts="1">
    <font>
      <sz val="11"/>
      <color theme="1"/>
      <name val="Calibri"/>
      <family val="2"/>
      <scheme val="minor"/>
    </font>
    <font>
      <sz val="9"/>
      <color theme="1"/>
      <name val="Calibri"/>
      <family val="2"/>
      <scheme val="minor"/>
    </font>
    <font>
      <sz val="8"/>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b/>
      <sz val="14"/>
      <color theme="1"/>
      <name val="Verdana"/>
      <family val="2"/>
    </font>
    <font>
      <b/>
      <sz val="16"/>
      <color theme="1"/>
      <name val="Verdana"/>
      <family val="2"/>
    </font>
    <font>
      <sz val="11"/>
      <color theme="1"/>
      <name val="Verdana"/>
      <family val="2"/>
    </font>
    <font>
      <sz val="14"/>
      <color theme="1"/>
      <name val="Calibri"/>
      <family val="2"/>
      <scheme val="minor"/>
    </font>
    <font>
      <b/>
      <sz val="11"/>
      <color theme="1"/>
      <name val="Verdana"/>
      <family val="2"/>
    </font>
    <font>
      <sz val="10"/>
      <name val="Arial"/>
      <family val="2"/>
    </font>
    <font>
      <i/>
      <sz val="10"/>
      <color theme="1"/>
      <name val="Verdana"/>
      <family val="2"/>
    </font>
    <font>
      <sz val="12"/>
      <color theme="1"/>
      <name val="Calibri"/>
      <family val="2"/>
      <scheme val="minor"/>
    </font>
    <font>
      <b/>
      <sz val="12"/>
      <color theme="1"/>
      <name val="Verdana"/>
      <family val="2"/>
    </font>
    <font>
      <sz val="12"/>
      <color theme="1"/>
      <name val="Verdana"/>
      <family val="2"/>
    </font>
    <font>
      <sz val="10"/>
      <color theme="1"/>
      <name val="Calibri"/>
      <family val="2"/>
      <scheme val="minor"/>
    </font>
    <font>
      <b/>
      <sz val="10"/>
      <color theme="1"/>
      <name val="Calibri"/>
      <family val="2"/>
      <scheme val="minor"/>
    </font>
    <font>
      <b/>
      <sz val="18"/>
      <color theme="1"/>
      <name val="Calibri"/>
      <family val="2"/>
      <scheme val="minor"/>
    </font>
    <font>
      <i/>
      <sz val="10"/>
      <color rgb="FF000000"/>
      <name val="Verdana"/>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7">
    <xf numFmtId="0" fontId="0" fillId="0" borderId="0"/>
    <xf numFmtId="0" fontId="7" fillId="0" borderId="0"/>
    <xf numFmtId="44" fontId="7" fillId="0" borderId="0" applyFont="0" applyFill="0" applyBorder="0" applyAlignment="0" applyProtection="0"/>
    <xf numFmtId="0" fontId="13" fillId="0" borderId="0"/>
    <xf numFmtId="0" fontId="7" fillId="0" borderId="0"/>
    <xf numFmtId="0" fontId="13" fillId="0" borderId="0"/>
    <xf numFmtId="43" fontId="7" fillId="0" borderId="0" applyFont="0" applyFill="0" applyBorder="0" applyAlignment="0" applyProtection="0"/>
  </cellStyleXfs>
  <cellXfs count="116">
    <xf numFmtId="0" fontId="0" fillId="0" borderId="0" xfId="0"/>
    <xf numFmtId="0" fontId="3" fillId="0" borderId="0" xfId="0" applyFont="1" applyAlignment="1">
      <alignment horizontal="center"/>
    </xf>
    <xf numFmtId="0" fontId="4" fillId="0" borderId="1" xfId="0" applyFont="1" applyBorder="1" applyAlignment="1">
      <alignment horizontal="center" vertical="center" wrapText="1"/>
    </xf>
    <xf numFmtId="0" fontId="0" fillId="0" borderId="0" xfId="0" applyAlignment="1">
      <alignment horizontal="center"/>
    </xf>
    <xf numFmtId="164" fontId="1" fillId="0" borderId="1" xfId="0" applyNumberFormat="1" applyFont="1" applyBorder="1" applyAlignment="1">
      <alignment vertical="center"/>
    </xf>
    <xf numFmtId="0" fontId="1" fillId="0" borderId="0" xfId="0" applyFont="1"/>
    <xf numFmtId="164" fontId="4" fillId="0" borderId="1" xfId="0" applyNumberFormat="1" applyFont="1" applyBorder="1" applyAlignment="1">
      <alignment horizontal="center" vertical="center" wrapText="1"/>
    </xf>
    <xf numFmtId="164" fontId="0" fillId="0" borderId="0" xfId="0" applyNumberFormat="1"/>
    <xf numFmtId="164" fontId="1" fillId="0" borderId="1" xfId="0" applyNumberFormat="1" applyFont="1" applyBorder="1" applyAlignment="1">
      <alignment vertical="center" wrapText="1"/>
    </xf>
    <xf numFmtId="164" fontId="1" fillId="0" borderId="0" xfId="0" applyNumberFormat="1" applyFont="1" applyAlignment="1">
      <alignment vertical="center"/>
    </xf>
    <xf numFmtId="0" fontId="7" fillId="3" borderId="0" xfId="1" applyFill="1"/>
    <xf numFmtId="0" fontId="0" fillId="3" borderId="0" xfId="0" applyFill="1"/>
    <xf numFmtId="0" fontId="7" fillId="3" borderId="5" xfId="1" applyFill="1" applyBorder="1"/>
    <xf numFmtId="0" fontId="7" fillId="3" borderId="6" xfId="1" applyFill="1" applyBorder="1"/>
    <xf numFmtId="0" fontId="7" fillId="3" borderId="7" xfId="1" applyFill="1" applyBorder="1"/>
    <xf numFmtId="0" fontId="10" fillId="3" borderId="8" xfId="1" applyFont="1" applyFill="1" applyBorder="1"/>
    <xf numFmtId="0" fontId="7" fillId="3" borderId="9" xfId="1" applyFill="1" applyBorder="1"/>
    <xf numFmtId="0" fontId="7" fillId="3" borderId="8" xfId="1" applyFill="1" applyBorder="1"/>
    <xf numFmtId="0" fontId="11" fillId="3" borderId="0" xfId="0" applyFont="1" applyFill="1"/>
    <xf numFmtId="0" fontId="11" fillId="0" borderId="0" xfId="0" applyFont="1"/>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 fillId="0" borderId="1" xfId="6"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horizontal="justify" vertical="center" wrapText="1"/>
    </xf>
    <xf numFmtId="0" fontId="19" fillId="0" borderId="1" xfId="0" applyFont="1" applyBorder="1" applyAlignment="1">
      <alignment horizontal="center" vertical="center" wrapText="1"/>
    </xf>
    <xf numFmtId="164" fontId="19" fillId="0" borderId="1" xfId="0" applyNumberFormat="1" applyFont="1" applyBorder="1" applyAlignment="1">
      <alignment horizontal="center" vertical="center" wrapText="1"/>
    </xf>
    <xf numFmtId="0" fontId="18" fillId="0" borderId="1" xfId="0" applyFont="1" applyBorder="1" applyAlignment="1">
      <alignment vertical="center" wrapText="1"/>
    </xf>
    <xf numFmtId="164" fontId="18" fillId="2" borderId="1" xfId="0" applyNumberFormat="1" applyFont="1" applyFill="1" applyBorder="1" applyAlignment="1">
      <alignment vertical="center" wrapText="1"/>
    </xf>
    <xf numFmtId="164" fontId="18" fillId="0" borderId="1" xfId="0" applyNumberFormat="1" applyFont="1" applyBorder="1" applyAlignment="1">
      <alignment vertical="center" wrapText="1"/>
    </xf>
    <xf numFmtId="164" fontId="18" fillId="0" borderId="1" xfId="0" applyNumberFormat="1" applyFont="1" applyBorder="1" applyAlignment="1">
      <alignment vertical="center"/>
    </xf>
    <xf numFmtId="0" fontId="6" fillId="3" borderId="0" xfId="0" applyFont="1" applyFill="1" applyAlignment="1">
      <alignment horizontal="center" vertical="center"/>
    </xf>
    <xf numFmtId="0" fontId="18" fillId="0" borderId="6" xfId="0" applyFont="1" applyBorder="1" applyAlignment="1">
      <alignment horizontal="left" vertical="center" wrapText="1"/>
    </xf>
    <xf numFmtId="0" fontId="18" fillId="0" borderId="6" xfId="0" applyFont="1" applyBorder="1" applyAlignment="1">
      <alignment horizontal="justify" vertical="center" wrapText="1"/>
    </xf>
    <xf numFmtId="164" fontId="1" fillId="0" borderId="6" xfId="0" applyNumberFormat="1" applyFont="1" applyBorder="1" applyAlignment="1">
      <alignment vertical="center" wrapText="1"/>
    </xf>
    <xf numFmtId="0" fontId="1" fillId="0" borderId="6" xfId="6" applyNumberFormat="1" applyFont="1" applyFill="1" applyBorder="1" applyAlignment="1">
      <alignment horizontal="center" vertical="center" wrapText="1"/>
    </xf>
    <xf numFmtId="164" fontId="19" fillId="0" borderId="25" xfId="0" applyNumberFormat="1" applyFont="1" applyBorder="1" applyAlignment="1">
      <alignment vertical="center"/>
    </xf>
    <xf numFmtId="164" fontId="19" fillId="0" borderId="25" xfId="0" applyNumberFormat="1" applyFont="1" applyBorder="1" applyAlignment="1">
      <alignment vertical="center" wrapText="1"/>
    </xf>
    <xf numFmtId="164" fontId="18" fillId="0" borderId="25" xfId="0" applyNumberFormat="1" applyFont="1" applyBorder="1" applyAlignment="1">
      <alignment vertical="center" wrapText="1"/>
    </xf>
    <xf numFmtId="164" fontId="18" fillId="0" borderId="25" xfId="0" applyNumberFormat="1" applyFont="1" applyBorder="1" applyAlignment="1">
      <alignment vertical="center"/>
    </xf>
    <xf numFmtId="0" fontId="0" fillId="0" borderId="0" xfId="0"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vertical="center"/>
    </xf>
    <xf numFmtId="164" fontId="0" fillId="0" borderId="0" xfId="0" applyNumberFormat="1" applyAlignment="1">
      <alignment vertical="center"/>
    </xf>
    <xf numFmtId="0" fontId="18" fillId="0" borderId="26" xfId="0" applyFont="1" applyBorder="1" applyAlignment="1">
      <alignment vertical="center" wrapText="1"/>
    </xf>
    <xf numFmtId="0" fontId="12" fillId="2" borderId="13"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15" xfId="1" applyFont="1" applyFill="1" applyBorder="1" applyAlignment="1">
      <alignment horizontal="center" vertical="center"/>
    </xf>
    <xf numFmtId="0" fontId="8" fillId="3" borderId="0" xfId="1" applyFont="1" applyFill="1" applyAlignment="1">
      <alignment horizont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4" xfId="1" applyFont="1" applyFill="1" applyBorder="1" applyAlignment="1">
      <alignment horizontal="center" vertical="center"/>
    </xf>
    <xf numFmtId="0" fontId="8" fillId="3" borderId="8" xfId="1" applyFont="1" applyFill="1" applyBorder="1" applyAlignment="1">
      <alignment horizontal="center" vertical="center" wrapText="1"/>
    </xf>
    <xf numFmtId="0" fontId="8" fillId="3" borderId="0" xfId="1" applyFont="1" applyFill="1" applyAlignment="1">
      <alignment horizontal="center" vertical="center" wrapText="1"/>
    </xf>
    <xf numFmtId="0" fontId="8" fillId="3" borderId="9" xfId="1" applyFont="1" applyFill="1" applyBorder="1" applyAlignment="1">
      <alignment horizontal="center" vertical="center" wrapText="1"/>
    </xf>
    <xf numFmtId="0" fontId="6" fillId="3" borderId="10" xfId="1" applyFont="1" applyFill="1" applyBorder="1" applyAlignment="1">
      <alignment horizontal="center" vertical="center"/>
    </xf>
    <xf numFmtId="0" fontId="6" fillId="3" borderId="11" xfId="1" applyFont="1" applyFill="1" applyBorder="1" applyAlignment="1">
      <alignment horizontal="center" vertical="center"/>
    </xf>
    <xf numFmtId="0" fontId="6" fillId="3" borderId="12" xfId="1" applyFont="1" applyFill="1" applyBorder="1" applyAlignment="1">
      <alignment horizontal="center" vertical="center"/>
    </xf>
    <xf numFmtId="0" fontId="15" fillId="2" borderId="3" xfId="1" applyFont="1" applyFill="1" applyBorder="1" applyAlignment="1">
      <alignment horizontal="left" vertical="top" wrapText="1"/>
    </xf>
    <xf numFmtId="0" fontId="15" fillId="2" borderId="2" xfId="1" applyFont="1" applyFill="1" applyBorder="1" applyAlignment="1">
      <alignment horizontal="left" vertical="top" wrapText="1"/>
    </xf>
    <xf numFmtId="0" fontId="15" fillId="2" borderId="4" xfId="1" applyFont="1" applyFill="1" applyBorder="1" applyAlignment="1">
      <alignment horizontal="left" vertical="top" wrapText="1"/>
    </xf>
    <xf numFmtId="0" fontId="0" fillId="2" borderId="19" xfId="0" applyFill="1" applyBorder="1" applyAlignment="1">
      <alignment horizontal="left" vertical="center"/>
    </xf>
    <xf numFmtId="0" fontId="0" fillId="2" borderId="17" xfId="0" applyFill="1" applyBorder="1" applyAlignment="1">
      <alignment horizontal="left" vertical="center"/>
    </xf>
    <xf numFmtId="0" fontId="0" fillId="2" borderId="20" xfId="0" applyFill="1" applyBorder="1" applyAlignment="1">
      <alignment horizontal="left" vertical="center"/>
    </xf>
    <xf numFmtId="0" fontId="0" fillId="2" borderId="18" xfId="0" applyFill="1" applyBorder="1" applyAlignment="1">
      <alignment horizontal="left" vertical="center"/>
    </xf>
    <xf numFmtId="0" fontId="0" fillId="2" borderId="0" xfId="0" applyFill="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16" xfId="0" applyFill="1" applyBorder="1" applyAlignment="1">
      <alignment horizontal="left" vertical="center"/>
    </xf>
    <xf numFmtId="0" fontId="0" fillId="2" borderId="23" xfId="0" applyFill="1" applyBorder="1" applyAlignment="1">
      <alignment horizontal="left" vertical="center"/>
    </xf>
    <xf numFmtId="0" fontId="0" fillId="2" borderId="13" xfId="0" applyFill="1" applyBorder="1" applyAlignment="1">
      <alignment horizontal="left" vertical="center" wrapText="1"/>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18" fillId="0" borderId="26" xfId="0" applyFont="1" applyBorder="1" applyAlignment="1">
      <alignment horizontal="left" vertical="center" wrapText="1"/>
    </xf>
    <xf numFmtId="0" fontId="18" fillId="0" borderId="24" xfId="0" applyFont="1" applyBorder="1" applyAlignment="1">
      <alignment horizontal="left" vertical="center" wrapText="1"/>
    </xf>
    <xf numFmtId="0" fontId="18" fillId="0" borderId="26" xfId="0" applyFont="1" applyBorder="1" applyAlignment="1">
      <alignment horizontal="left" vertical="center"/>
    </xf>
    <xf numFmtId="0" fontId="18" fillId="0" borderId="24" xfId="0" applyFont="1" applyBorder="1" applyAlignment="1">
      <alignment horizontal="left"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8" fillId="0" borderId="26" xfId="0" applyFont="1" applyBorder="1" applyAlignment="1">
      <alignment vertical="center" wrapText="1"/>
    </xf>
    <xf numFmtId="0" fontId="18" fillId="0" borderId="24"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xf>
    <xf numFmtId="0" fontId="20" fillId="0" borderId="27" xfId="0" applyFont="1" applyBorder="1" applyAlignment="1">
      <alignment horizontal="right" vertical="center"/>
    </xf>
    <xf numFmtId="0" fontId="20" fillId="0" borderId="28" xfId="0" applyFont="1" applyBorder="1" applyAlignment="1">
      <alignment horizontal="right" vertical="center"/>
    </xf>
    <xf numFmtId="0" fontId="20" fillId="0" borderId="29" xfId="0" applyFont="1" applyBorder="1" applyAlignment="1">
      <alignment horizontal="right" vertical="center"/>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6" fillId="4" borderId="3"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 xfId="0" applyFont="1" applyFill="1" applyBorder="1" applyAlignment="1">
      <alignment horizontal="center" vertic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0" xfId="0" applyAlignment="1">
      <alignment horizontal="center"/>
    </xf>
    <xf numFmtId="0" fontId="5" fillId="0" borderId="0" xfId="0" applyFont="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cellXfs>
  <cellStyles count="7">
    <cellStyle name="Milliers" xfId="6" builtinId="3"/>
    <cellStyle name="Monétaire 2" xfId="2" xr:uid="{00000000-0005-0000-0000-000001000000}"/>
    <cellStyle name="Normal" xfId="0" builtinId="0"/>
    <cellStyle name="Normal 2" xfId="3" xr:uid="{00000000-0005-0000-0000-000003000000}"/>
    <cellStyle name="Normal 2 2" xfId="1" xr:uid="{00000000-0005-0000-0000-000004000000}"/>
    <cellStyle name="Normal 2 2 2" xfId="4" xr:uid="{00000000-0005-0000-0000-000005000000}"/>
    <cellStyle name="Normal 4"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389466</xdr:colOff>
      <xdr:row>1</xdr:row>
      <xdr:rowOff>42333</xdr:rowOff>
    </xdr:from>
    <xdr:to>
      <xdr:col>8</xdr:col>
      <xdr:colOff>412326</xdr:colOff>
      <xdr:row>6</xdr:row>
      <xdr:rowOff>137160</xdr:rowOff>
    </xdr:to>
    <xdr:pic>
      <xdr:nvPicPr>
        <xdr:cNvPr id="2" name="Image 1">
          <a:extLst>
            <a:ext uri="{FF2B5EF4-FFF2-40B4-BE49-F238E27FC236}">
              <a16:creationId xmlns:a16="http://schemas.microsoft.com/office/drawing/2014/main" id="{B913D023-E9B7-2D3A-B6FC-B0ED2FE939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9066" y="228600"/>
          <a:ext cx="3172460" cy="1026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1028700</xdr:colOff>
      <xdr:row>0</xdr:row>
      <xdr:rowOff>312420</xdr:rowOff>
    </xdr:from>
    <xdr:to>
      <xdr:col>2</xdr:col>
      <xdr:colOff>1012676</xdr:colOff>
      <xdr:row>0</xdr:row>
      <xdr:rowOff>1329690</xdr:rowOff>
    </xdr:to>
    <xdr:pic>
      <xdr:nvPicPr>
        <xdr:cNvPr id="2" name="Image 1">
          <a:extLst>
            <a:ext uri="{FF2B5EF4-FFF2-40B4-BE49-F238E27FC236}">
              <a16:creationId xmlns:a16="http://schemas.microsoft.com/office/drawing/2014/main" id="{6EF9D642-9ACA-95CD-3092-83B7E5A7F7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4960" y="312420"/>
          <a:ext cx="3162300" cy="1013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606903</xdr:colOff>
      <xdr:row>0</xdr:row>
      <xdr:rowOff>276478</xdr:rowOff>
    </xdr:from>
    <xdr:to>
      <xdr:col>1</xdr:col>
      <xdr:colOff>3768226</xdr:colOff>
      <xdr:row>0</xdr:row>
      <xdr:rowOff>1291843</xdr:rowOff>
    </xdr:to>
    <xdr:pic>
      <xdr:nvPicPr>
        <xdr:cNvPr id="3" name="Image 2">
          <a:extLst>
            <a:ext uri="{FF2B5EF4-FFF2-40B4-BE49-F238E27FC236}">
              <a16:creationId xmlns:a16="http://schemas.microsoft.com/office/drawing/2014/main" id="{523A1B2D-1A19-642D-F85F-9C5E572AD3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2815" y="276478"/>
          <a:ext cx="3156096" cy="1013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AB164"/>
  <sheetViews>
    <sheetView topLeftCell="A19" zoomScale="90" zoomScaleNormal="90" workbookViewId="0">
      <selection activeCell="A18" sqref="A18:M18"/>
    </sheetView>
  </sheetViews>
  <sheetFormatPr baseColWidth="10" defaultColWidth="11.453125" defaultRowHeight="14.5" x14ac:dyDescent="0.35"/>
  <sheetData>
    <row r="1" spans="1:28" x14ac:dyDescent="0.35">
      <c r="A1" s="10"/>
      <c r="B1" s="10"/>
      <c r="C1" s="10"/>
      <c r="D1" s="10"/>
      <c r="E1" s="10"/>
      <c r="F1" s="10"/>
      <c r="G1" s="10"/>
      <c r="H1" s="10"/>
      <c r="I1" s="10"/>
      <c r="J1" s="10"/>
      <c r="K1" s="10"/>
      <c r="L1" s="10"/>
      <c r="M1" s="10"/>
      <c r="N1" s="11"/>
      <c r="O1" s="11"/>
      <c r="P1" s="11"/>
      <c r="Q1" s="11"/>
      <c r="R1" s="11"/>
      <c r="S1" s="11"/>
      <c r="T1" s="11"/>
      <c r="U1" s="11"/>
      <c r="V1" s="11"/>
      <c r="W1" s="11"/>
      <c r="X1" s="11"/>
      <c r="Y1" s="11"/>
      <c r="Z1" s="11"/>
      <c r="AA1" s="11"/>
      <c r="AB1" s="11"/>
    </row>
    <row r="2" spans="1:28" x14ac:dyDescent="0.35">
      <c r="A2" s="10"/>
      <c r="B2" s="10"/>
      <c r="C2" s="10"/>
      <c r="D2" s="10"/>
      <c r="E2" s="10"/>
      <c r="F2" s="10"/>
      <c r="G2" s="10"/>
      <c r="H2" s="10"/>
      <c r="I2" s="10"/>
      <c r="J2" s="10"/>
      <c r="K2" s="10"/>
      <c r="L2" s="10"/>
      <c r="M2" s="10"/>
      <c r="N2" s="11"/>
      <c r="O2" s="11"/>
      <c r="P2" s="11"/>
      <c r="Q2" s="11"/>
      <c r="R2" s="11"/>
      <c r="S2" s="11"/>
      <c r="T2" s="11"/>
      <c r="U2" s="11"/>
      <c r="V2" s="11"/>
      <c r="W2" s="11"/>
      <c r="X2" s="11"/>
      <c r="Y2" s="11"/>
      <c r="Z2" s="11"/>
      <c r="AA2" s="11"/>
      <c r="AB2" s="11"/>
    </row>
    <row r="3" spans="1:28" x14ac:dyDescent="0.35">
      <c r="A3" s="10"/>
      <c r="B3" s="10"/>
      <c r="C3" s="10"/>
      <c r="D3" s="10"/>
      <c r="E3" s="10"/>
      <c r="F3" s="10"/>
      <c r="G3" s="10"/>
      <c r="H3" s="10"/>
      <c r="I3" s="10"/>
      <c r="J3" s="10"/>
      <c r="K3" s="10"/>
      <c r="L3" s="10"/>
      <c r="M3" s="10"/>
      <c r="N3" s="11"/>
      <c r="O3" s="11"/>
      <c r="P3" s="11"/>
      <c r="Q3" s="11"/>
      <c r="R3" s="11"/>
      <c r="S3" s="11"/>
      <c r="T3" s="11"/>
      <c r="U3" s="11"/>
      <c r="V3" s="11"/>
      <c r="W3" s="11"/>
      <c r="X3" s="11"/>
      <c r="Y3" s="11"/>
      <c r="Z3" s="11"/>
      <c r="AA3" s="11"/>
      <c r="AB3" s="11"/>
    </row>
    <row r="4" spans="1:28" x14ac:dyDescent="0.35">
      <c r="A4" s="10"/>
      <c r="B4" s="10"/>
      <c r="C4" s="10"/>
      <c r="D4" s="10"/>
      <c r="E4" s="10"/>
      <c r="F4" s="10"/>
      <c r="G4" s="10"/>
      <c r="H4" s="10"/>
      <c r="I4" s="10"/>
      <c r="J4" s="10"/>
      <c r="K4" s="10"/>
      <c r="L4" s="10"/>
      <c r="M4" s="10"/>
      <c r="N4" s="11"/>
      <c r="O4" s="11"/>
      <c r="P4" s="11"/>
      <c r="Q4" s="11"/>
      <c r="R4" s="11"/>
      <c r="S4" s="11"/>
      <c r="T4" s="11"/>
      <c r="U4" s="11"/>
      <c r="V4" s="11"/>
      <c r="W4" s="11"/>
      <c r="X4" s="11"/>
      <c r="Y4" s="11"/>
      <c r="Z4" s="11"/>
      <c r="AA4" s="11"/>
      <c r="AB4" s="11"/>
    </row>
    <row r="5" spans="1:28" x14ac:dyDescent="0.35">
      <c r="A5" s="10"/>
      <c r="B5" s="10"/>
      <c r="C5" s="10"/>
      <c r="D5" s="10"/>
      <c r="E5" s="10"/>
      <c r="F5" s="10"/>
      <c r="G5" s="10"/>
      <c r="H5" s="10"/>
      <c r="I5" s="10"/>
      <c r="J5" s="10"/>
      <c r="K5" s="10"/>
      <c r="L5" s="10"/>
      <c r="M5" s="10"/>
      <c r="N5" s="11"/>
      <c r="O5" s="11"/>
      <c r="P5" s="11"/>
      <c r="Q5" s="11"/>
      <c r="R5" s="11"/>
      <c r="S5" s="11"/>
      <c r="T5" s="11"/>
      <c r="U5" s="11"/>
      <c r="V5" s="11"/>
      <c r="W5" s="11"/>
      <c r="X5" s="11"/>
      <c r="Y5" s="11"/>
      <c r="Z5" s="11"/>
      <c r="AA5" s="11"/>
      <c r="AB5" s="11"/>
    </row>
    <row r="6" spans="1:28" x14ac:dyDescent="0.35">
      <c r="A6" s="10"/>
      <c r="B6" s="10"/>
      <c r="C6" s="10"/>
      <c r="D6" s="10"/>
      <c r="E6" s="10"/>
      <c r="F6" s="10"/>
      <c r="G6" s="10"/>
      <c r="H6" s="10"/>
      <c r="I6" s="10"/>
      <c r="J6" s="10"/>
      <c r="K6" s="10"/>
      <c r="L6" s="10"/>
      <c r="M6" s="10"/>
      <c r="N6" s="11"/>
      <c r="P6" s="11"/>
      <c r="Q6" s="11"/>
      <c r="R6" s="11"/>
      <c r="S6" s="11"/>
      <c r="T6" s="11"/>
      <c r="U6" s="11"/>
      <c r="V6" s="11"/>
      <c r="W6" s="11"/>
      <c r="X6" s="11"/>
      <c r="Y6" s="11"/>
      <c r="Z6" s="11"/>
      <c r="AA6" s="11"/>
      <c r="AB6" s="11"/>
    </row>
    <row r="7" spans="1:28" x14ac:dyDescent="0.35">
      <c r="A7" s="10"/>
      <c r="B7" s="10"/>
      <c r="C7" s="10"/>
      <c r="D7" s="10"/>
      <c r="E7" s="10"/>
      <c r="F7" s="10"/>
      <c r="G7" s="10"/>
      <c r="H7" s="10"/>
      <c r="I7" s="10"/>
      <c r="J7" s="10"/>
      <c r="K7" s="10"/>
      <c r="L7" s="10"/>
      <c r="M7" s="10"/>
      <c r="N7" s="11"/>
      <c r="O7" s="11"/>
      <c r="P7" s="11"/>
      <c r="Q7" s="11"/>
      <c r="R7" s="11"/>
      <c r="S7" s="11"/>
      <c r="T7" s="11"/>
      <c r="U7" s="11"/>
      <c r="V7" s="11"/>
      <c r="W7" s="11"/>
      <c r="X7" s="11"/>
      <c r="Y7" s="11"/>
      <c r="Z7" s="11"/>
      <c r="AA7" s="11"/>
      <c r="AB7" s="11"/>
    </row>
    <row r="8" spans="1:28" x14ac:dyDescent="0.35">
      <c r="A8" s="10"/>
      <c r="B8" s="10"/>
      <c r="C8" s="10"/>
      <c r="D8" s="10"/>
      <c r="E8" s="10"/>
      <c r="F8" s="10"/>
      <c r="G8" s="10"/>
      <c r="H8" s="10"/>
      <c r="I8" s="10"/>
      <c r="J8" s="10"/>
      <c r="K8" s="10"/>
      <c r="L8" s="10"/>
      <c r="M8" s="10"/>
      <c r="N8" s="11"/>
      <c r="O8" s="11"/>
      <c r="P8" s="11"/>
      <c r="Q8" s="11"/>
      <c r="R8" s="11"/>
      <c r="S8" s="11"/>
      <c r="T8" s="11"/>
      <c r="U8" s="11"/>
      <c r="V8" s="11"/>
      <c r="W8" s="11"/>
      <c r="X8" s="11"/>
      <c r="Y8" s="11"/>
      <c r="Z8" s="11"/>
      <c r="AA8" s="11"/>
      <c r="AB8" s="11"/>
    </row>
    <row r="9" spans="1:28" x14ac:dyDescent="0.35">
      <c r="A9" s="10"/>
      <c r="B9" s="10"/>
      <c r="C9" s="10"/>
      <c r="D9" s="10"/>
      <c r="E9" s="10"/>
      <c r="F9" s="10"/>
      <c r="G9" s="10"/>
      <c r="H9" s="10"/>
      <c r="I9" s="10"/>
      <c r="J9" s="10"/>
      <c r="K9" s="10"/>
      <c r="L9" s="10"/>
      <c r="M9" s="10"/>
      <c r="N9" s="11"/>
      <c r="O9" s="11"/>
      <c r="P9" s="11"/>
      <c r="Q9" s="11"/>
      <c r="R9" s="11"/>
      <c r="S9" s="11"/>
      <c r="T9" s="11"/>
      <c r="U9" s="11"/>
      <c r="V9" s="11"/>
      <c r="W9" s="11"/>
      <c r="X9" s="11"/>
      <c r="Y9" s="11"/>
      <c r="Z9" s="11"/>
      <c r="AA9" s="11"/>
      <c r="AB9" s="11"/>
    </row>
    <row r="10" spans="1:28" ht="17.5" x14ac:dyDescent="0.35">
      <c r="A10" s="50" t="s">
        <v>0</v>
      </c>
      <c r="B10" s="50"/>
      <c r="C10" s="50"/>
      <c r="D10" s="50"/>
      <c r="E10" s="50"/>
      <c r="F10" s="50"/>
      <c r="G10" s="50"/>
      <c r="H10" s="50"/>
      <c r="I10" s="50"/>
      <c r="J10" s="50"/>
      <c r="K10" s="50"/>
      <c r="L10" s="50"/>
      <c r="M10" s="50"/>
      <c r="N10" s="11"/>
      <c r="O10" s="11"/>
      <c r="P10" s="11"/>
      <c r="Q10" s="11"/>
      <c r="R10" s="11"/>
      <c r="S10" s="11"/>
      <c r="T10" s="11"/>
      <c r="U10" s="11"/>
      <c r="V10" s="11"/>
      <c r="W10" s="11"/>
      <c r="X10" s="11"/>
      <c r="Y10" s="11"/>
      <c r="Z10" s="11"/>
      <c r="AA10" s="11"/>
      <c r="AB10" s="11"/>
    </row>
    <row r="11" spans="1:28" x14ac:dyDescent="0.35">
      <c r="A11" s="10"/>
      <c r="B11" s="10"/>
      <c r="C11" s="10"/>
      <c r="D11" s="10"/>
      <c r="E11" s="10"/>
      <c r="F11" s="10"/>
      <c r="G11" s="10"/>
      <c r="H11" s="10"/>
      <c r="I11" s="10"/>
      <c r="J11" s="10"/>
      <c r="K11" s="10"/>
      <c r="L11" s="10"/>
      <c r="M11" s="10"/>
      <c r="N11" s="11"/>
      <c r="O11" s="11"/>
      <c r="P11" s="11"/>
      <c r="Q11" s="11"/>
      <c r="R11" s="11"/>
      <c r="S11" s="11"/>
      <c r="T11" s="11"/>
      <c r="U11" s="11"/>
      <c r="V11" s="11"/>
      <c r="W11" s="11"/>
      <c r="X11" s="11"/>
      <c r="Y11" s="11"/>
      <c r="Z11" s="11"/>
      <c r="AA11" s="11"/>
      <c r="AB11" s="11"/>
    </row>
    <row r="12" spans="1:28" x14ac:dyDescent="0.35">
      <c r="A12" s="10"/>
      <c r="B12" s="10"/>
      <c r="C12" s="10"/>
      <c r="D12" s="10"/>
      <c r="E12" s="10"/>
      <c r="F12" s="10"/>
      <c r="G12" s="10"/>
      <c r="H12" s="10"/>
      <c r="I12" s="10"/>
      <c r="J12" s="10"/>
      <c r="K12" s="10"/>
      <c r="L12" s="10"/>
      <c r="M12" s="10"/>
      <c r="N12" s="11"/>
      <c r="O12" s="11"/>
      <c r="P12" s="11"/>
      <c r="Q12" s="11"/>
      <c r="R12" s="11"/>
      <c r="S12" s="11"/>
      <c r="T12" s="11"/>
      <c r="U12" s="11"/>
      <c r="V12" s="11"/>
      <c r="W12" s="11"/>
      <c r="X12" s="11"/>
      <c r="Y12" s="11"/>
      <c r="Z12" s="11"/>
      <c r="AA12" s="11"/>
      <c r="AB12" s="11"/>
    </row>
    <row r="13" spans="1:28" ht="19.5" x14ac:dyDescent="0.35">
      <c r="A13" s="51" t="s">
        <v>1</v>
      </c>
      <c r="B13" s="52"/>
      <c r="C13" s="52"/>
      <c r="D13" s="52"/>
      <c r="E13" s="52"/>
      <c r="F13" s="52"/>
      <c r="G13" s="52"/>
      <c r="H13" s="52"/>
      <c r="I13" s="52"/>
      <c r="J13" s="52"/>
      <c r="K13" s="52"/>
      <c r="L13" s="52"/>
      <c r="M13" s="53"/>
      <c r="N13" s="11"/>
      <c r="O13" s="11"/>
      <c r="P13" s="11"/>
      <c r="Q13" s="11"/>
      <c r="R13" s="11"/>
      <c r="S13" s="11"/>
      <c r="T13" s="11"/>
      <c r="U13" s="11"/>
      <c r="V13" s="11"/>
      <c r="W13" s="11"/>
      <c r="X13" s="11"/>
      <c r="Y13" s="11"/>
      <c r="Z13" s="11"/>
      <c r="AA13" s="11"/>
      <c r="AB13" s="11"/>
    </row>
    <row r="14" spans="1:28" x14ac:dyDescent="0.35">
      <c r="A14" s="10"/>
      <c r="B14" s="10"/>
      <c r="C14" s="10"/>
      <c r="D14" s="10"/>
      <c r="E14" s="10"/>
      <c r="F14" s="10"/>
      <c r="G14" s="10"/>
      <c r="H14" s="10"/>
      <c r="I14" s="10"/>
      <c r="J14" s="10"/>
      <c r="K14" s="10"/>
      <c r="L14" s="10"/>
      <c r="M14" s="10"/>
      <c r="N14" s="11"/>
      <c r="O14" s="11"/>
      <c r="P14" s="11"/>
      <c r="Q14" s="11"/>
      <c r="R14" s="11"/>
      <c r="S14" s="11"/>
      <c r="T14" s="11"/>
      <c r="U14" s="11"/>
      <c r="V14" s="11"/>
      <c r="W14" s="11"/>
      <c r="X14" s="11"/>
      <c r="Y14" s="11"/>
      <c r="Z14" s="11"/>
      <c r="AA14" s="11"/>
      <c r="AB14" s="11"/>
    </row>
    <row r="15" spans="1:28" x14ac:dyDescent="0.35">
      <c r="A15" s="12"/>
      <c r="B15" s="13"/>
      <c r="C15" s="13"/>
      <c r="D15" s="13"/>
      <c r="E15" s="13"/>
      <c r="F15" s="13"/>
      <c r="G15" s="13"/>
      <c r="H15" s="13"/>
      <c r="I15" s="13"/>
      <c r="J15" s="13"/>
      <c r="K15" s="13"/>
      <c r="L15" s="13"/>
      <c r="M15" s="14"/>
      <c r="N15" s="11"/>
      <c r="O15" s="11"/>
      <c r="P15" s="11"/>
      <c r="Q15" s="11"/>
      <c r="R15" s="11"/>
      <c r="S15" s="11"/>
      <c r="T15" s="11"/>
      <c r="U15" s="11"/>
      <c r="V15" s="11"/>
      <c r="W15" s="11"/>
      <c r="X15" s="11"/>
      <c r="Y15" s="11"/>
      <c r="Z15" s="11"/>
      <c r="AA15" s="11"/>
      <c r="AB15" s="11"/>
    </row>
    <row r="16" spans="1:28" x14ac:dyDescent="0.35">
      <c r="A16" s="15" t="s">
        <v>2</v>
      </c>
      <c r="B16" s="10"/>
      <c r="C16" s="10"/>
      <c r="D16" s="10"/>
      <c r="E16" s="10"/>
      <c r="F16" s="10"/>
      <c r="G16" s="10"/>
      <c r="H16" s="10"/>
      <c r="I16" s="10"/>
      <c r="J16" s="10"/>
      <c r="K16" s="10"/>
      <c r="L16" s="10"/>
      <c r="M16" s="16"/>
      <c r="N16" s="11"/>
      <c r="O16" s="11"/>
      <c r="P16" s="11"/>
      <c r="Q16" s="11"/>
      <c r="R16" s="11"/>
      <c r="S16" s="11"/>
      <c r="T16" s="11"/>
      <c r="U16" s="11"/>
      <c r="V16" s="11"/>
      <c r="W16" s="11"/>
      <c r="X16" s="11"/>
      <c r="Y16" s="11"/>
      <c r="Z16" s="11"/>
      <c r="AA16" s="11"/>
      <c r="AB16" s="11"/>
    </row>
    <row r="17" spans="1:28" x14ac:dyDescent="0.35">
      <c r="A17" s="17"/>
      <c r="B17" s="10"/>
      <c r="C17" s="10"/>
      <c r="D17" s="10"/>
      <c r="E17" s="10"/>
      <c r="F17" s="10"/>
      <c r="G17" s="10"/>
      <c r="H17" s="10"/>
      <c r="I17" s="10"/>
      <c r="J17" s="10"/>
      <c r="K17" s="10"/>
      <c r="L17" s="10"/>
      <c r="M17" s="16"/>
      <c r="N17" s="11"/>
      <c r="O17" s="11"/>
      <c r="P17" s="11"/>
      <c r="Q17" s="11"/>
      <c r="R17" s="11"/>
      <c r="S17" s="11"/>
      <c r="T17" s="11"/>
      <c r="U17" s="11"/>
      <c r="V17" s="11"/>
      <c r="W17" s="11"/>
      <c r="X17" s="11"/>
      <c r="Y17" s="11"/>
      <c r="Z17" s="11"/>
      <c r="AA17" s="11"/>
      <c r="AB17" s="11"/>
    </row>
    <row r="18" spans="1:28" s="19" customFormat="1" ht="69.75" customHeight="1" x14ac:dyDescent="0.45">
      <c r="A18" s="54" t="s">
        <v>122</v>
      </c>
      <c r="B18" s="55"/>
      <c r="C18" s="55"/>
      <c r="D18" s="55"/>
      <c r="E18" s="55"/>
      <c r="F18" s="55"/>
      <c r="G18" s="55"/>
      <c r="H18" s="55"/>
      <c r="I18" s="55"/>
      <c r="J18" s="55"/>
      <c r="K18" s="55"/>
      <c r="L18" s="55"/>
      <c r="M18" s="56"/>
      <c r="N18" s="18"/>
      <c r="O18" s="18"/>
      <c r="P18" s="18"/>
      <c r="Q18" s="18"/>
      <c r="R18" s="18"/>
      <c r="S18" s="18"/>
      <c r="T18" s="18"/>
      <c r="U18" s="18"/>
      <c r="V18" s="18"/>
      <c r="W18" s="18"/>
      <c r="X18" s="18"/>
      <c r="Y18" s="18"/>
      <c r="Z18" s="18"/>
      <c r="AA18" s="18"/>
      <c r="AB18" s="18"/>
    </row>
    <row r="19" spans="1:28" ht="21" x14ac:dyDescent="0.35">
      <c r="A19" s="57"/>
      <c r="B19" s="58"/>
      <c r="C19" s="58"/>
      <c r="D19" s="58"/>
      <c r="E19" s="58"/>
      <c r="F19" s="58"/>
      <c r="G19" s="58"/>
      <c r="H19" s="58"/>
      <c r="I19" s="58"/>
      <c r="J19" s="58"/>
      <c r="K19" s="58"/>
      <c r="L19" s="58"/>
      <c r="M19" s="59"/>
      <c r="N19" s="11"/>
      <c r="O19" s="11"/>
      <c r="P19" s="11"/>
      <c r="Q19" s="11"/>
      <c r="R19" s="11"/>
      <c r="S19" s="11"/>
      <c r="T19" s="11"/>
      <c r="U19" s="11"/>
      <c r="V19" s="11"/>
      <c r="W19" s="11"/>
      <c r="X19" s="11"/>
      <c r="Y19" s="11"/>
      <c r="Z19" s="11"/>
      <c r="AA19" s="11"/>
      <c r="AB19" s="11"/>
    </row>
    <row r="20" spans="1:28" ht="2.25" customHeight="1" x14ac:dyDescent="0.35">
      <c r="A20" s="10"/>
      <c r="B20" s="10"/>
      <c r="C20" s="10"/>
      <c r="D20" s="10"/>
      <c r="E20" s="10"/>
      <c r="F20" s="10"/>
      <c r="G20" s="10"/>
      <c r="H20" s="10"/>
      <c r="I20" s="10"/>
      <c r="J20" s="10"/>
      <c r="K20" s="10"/>
      <c r="L20" s="10"/>
      <c r="M20" s="10"/>
      <c r="N20" s="11"/>
      <c r="O20" s="11"/>
      <c r="P20" s="11"/>
      <c r="Q20" s="11"/>
      <c r="R20" s="11"/>
      <c r="S20" s="11"/>
      <c r="T20" s="11"/>
      <c r="U20" s="11"/>
      <c r="V20" s="11"/>
      <c r="W20" s="11"/>
      <c r="X20" s="11"/>
      <c r="Y20" s="11"/>
      <c r="Z20" s="11"/>
      <c r="AA20" s="11"/>
      <c r="AB20" s="11"/>
    </row>
    <row r="21" spans="1:28" hidden="1" x14ac:dyDescent="0.35">
      <c r="A21" s="10"/>
      <c r="B21" s="10"/>
      <c r="C21" s="10"/>
      <c r="D21" s="10"/>
      <c r="E21" s="10"/>
      <c r="F21" s="10"/>
      <c r="G21" s="10"/>
      <c r="H21" s="10"/>
      <c r="I21" s="10"/>
      <c r="J21" s="10"/>
      <c r="K21" s="10"/>
      <c r="L21" s="10"/>
      <c r="M21" s="10"/>
      <c r="N21" s="11"/>
      <c r="O21" s="11"/>
      <c r="P21" s="11"/>
      <c r="Q21" s="11"/>
      <c r="R21" s="11"/>
      <c r="S21" s="11"/>
      <c r="T21" s="11"/>
      <c r="U21" s="11"/>
      <c r="V21" s="11"/>
      <c r="W21" s="11"/>
      <c r="X21" s="11"/>
      <c r="Y21" s="11"/>
      <c r="Z21" s="11"/>
      <c r="AA21" s="11"/>
      <c r="AB21" s="11"/>
    </row>
    <row r="22" spans="1:28" x14ac:dyDescent="0.35">
      <c r="A22" s="10"/>
      <c r="B22" s="10"/>
      <c r="C22" s="10"/>
      <c r="D22" s="10"/>
      <c r="E22" s="10"/>
      <c r="F22" s="10"/>
      <c r="G22" s="10"/>
      <c r="H22" s="10"/>
      <c r="I22" s="10"/>
      <c r="J22" s="10"/>
      <c r="K22" s="10"/>
      <c r="L22" s="10"/>
      <c r="M22" s="10"/>
      <c r="N22" s="11"/>
      <c r="O22" s="11"/>
      <c r="P22" s="11"/>
      <c r="Q22" s="11"/>
      <c r="R22" s="11"/>
      <c r="S22" s="11"/>
      <c r="T22" s="11"/>
      <c r="U22" s="11"/>
      <c r="V22" s="11"/>
      <c r="W22" s="11"/>
      <c r="X22" s="11"/>
      <c r="Y22" s="11"/>
      <c r="Z22" s="11"/>
      <c r="AA22" s="11"/>
      <c r="AB22" s="11"/>
    </row>
    <row r="23" spans="1:28" ht="139.5" customHeight="1" x14ac:dyDescent="0.35">
      <c r="A23" s="60" t="s">
        <v>3</v>
      </c>
      <c r="B23" s="61"/>
      <c r="C23" s="61"/>
      <c r="D23" s="61"/>
      <c r="E23" s="61"/>
      <c r="F23" s="61"/>
      <c r="G23" s="61"/>
      <c r="H23" s="61"/>
      <c r="I23" s="61"/>
      <c r="J23" s="61"/>
      <c r="K23" s="61"/>
      <c r="L23" s="61"/>
      <c r="M23" s="62"/>
      <c r="N23" s="11"/>
      <c r="O23" s="11"/>
      <c r="P23" s="11"/>
      <c r="Q23" s="11"/>
      <c r="R23" s="11"/>
      <c r="S23" s="11"/>
      <c r="T23" s="11"/>
      <c r="U23" s="11"/>
      <c r="V23" s="11"/>
      <c r="W23" s="11"/>
      <c r="X23" s="11"/>
      <c r="Y23" s="11"/>
      <c r="Z23" s="11"/>
      <c r="AA23" s="11"/>
      <c r="AB23" s="11"/>
    </row>
    <row r="24" spans="1:28" ht="15" thickBot="1" x14ac:dyDescent="0.4">
      <c r="A24" s="10"/>
      <c r="B24" s="10"/>
      <c r="C24" s="10"/>
      <c r="D24" s="10"/>
      <c r="E24" s="10"/>
      <c r="F24" s="10"/>
      <c r="G24" s="10"/>
      <c r="H24" s="10"/>
      <c r="I24" s="10"/>
      <c r="J24" s="10"/>
      <c r="K24" s="10"/>
      <c r="L24" s="10"/>
      <c r="M24" s="10"/>
      <c r="N24" s="11"/>
      <c r="O24" s="11"/>
      <c r="P24" s="11"/>
      <c r="Q24" s="11"/>
      <c r="R24" s="11"/>
      <c r="S24" s="11"/>
      <c r="T24" s="11"/>
      <c r="U24" s="11"/>
      <c r="V24" s="11"/>
      <c r="W24" s="11"/>
      <c r="X24" s="11"/>
      <c r="Y24" s="11"/>
      <c r="Z24" s="11"/>
      <c r="AA24" s="11"/>
      <c r="AB24" s="11"/>
    </row>
    <row r="25" spans="1:28" ht="44.4" customHeight="1" thickBot="1" x14ac:dyDescent="0.4">
      <c r="A25" s="47" t="s">
        <v>53</v>
      </c>
      <c r="B25" s="48"/>
      <c r="C25" s="48"/>
      <c r="D25" s="48"/>
      <c r="E25" s="48"/>
      <c r="F25" s="48"/>
      <c r="G25" s="48"/>
      <c r="H25" s="48"/>
      <c r="I25" s="48"/>
      <c r="J25" s="48"/>
      <c r="K25" s="48"/>
      <c r="L25" s="48"/>
      <c r="M25" s="49"/>
      <c r="N25" s="11"/>
      <c r="O25" s="11"/>
      <c r="P25" s="11"/>
      <c r="Q25" s="11"/>
      <c r="R25" s="11"/>
      <c r="S25" s="11"/>
      <c r="T25" s="11"/>
      <c r="U25" s="11"/>
      <c r="V25" s="11"/>
      <c r="W25" s="11"/>
      <c r="X25" s="11"/>
      <c r="Y25" s="11"/>
      <c r="Z25" s="11"/>
      <c r="AA25" s="11"/>
      <c r="AB25" s="11"/>
    </row>
    <row r="26" spans="1:28" x14ac:dyDescent="0.35">
      <c r="A26" s="10"/>
      <c r="B26" s="10"/>
      <c r="C26" s="10"/>
      <c r="D26" s="10"/>
      <c r="E26" s="10"/>
      <c r="F26" s="10"/>
      <c r="G26" s="10"/>
      <c r="H26" s="10"/>
      <c r="I26" s="10"/>
      <c r="J26" s="10"/>
      <c r="K26" s="10"/>
      <c r="L26" s="10"/>
      <c r="M26" s="10"/>
      <c r="N26" s="11"/>
      <c r="O26" s="11"/>
      <c r="P26" s="11"/>
      <c r="Q26" s="11"/>
      <c r="R26" s="11"/>
      <c r="S26" s="11"/>
      <c r="T26" s="11"/>
      <c r="U26" s="11"/>
      <c r="V26" s="11"/>
      <c r="W26" s="11"/>
      <c r="X26" s="11"/>
      <c r="Y26" s="11"/>
      <c r="Z26" s="11"/>
      <c r="AA26" s="11"/>
      <c r="AB26" s="11"/>
    </row>
    <row r="27" spans="1:28" x14ac:dyDescent="0.35">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row>
    <row r="28" spans="1:28" x14ac:dyDescent="0.3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row>
    <row r="29" spans="1:28" x14ac:dyDescent="0.3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row>
    <row r="30" spans="1:28" x14ac:dyDescent="0.3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row>
    <row r="31" spans="1:28" x14ac:dyDescent="0.3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row>
    <row r="32" spans="1:28" x14ac:dyDescent="0.3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row>
    <row r="33" spans="1:28" x14ac:dyDescent="0.3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row>
    <row r="34" spans="1:28" x14ac:dyDescent="0.3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row>
    <row r="35" spans="1:28" x14ac:dyDescent="0.3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1:28" x14ac:dyDescent="0.3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x14ac:dyDescent="0.3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28" x14ac:dyDescent="0.3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28" x14ac:dyDescent="0.3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row>
    <row r="40" spans="1:28" x14ac:dyDescent="0.3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row>
    <row r="41" spans="1:28" x14ac:dyDescent="0.3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x14ac:dyDescent="0.3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x14ac:dyDescent="0.3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x14ac:dyDescent="0.3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x14ac:dyDescent="0.3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x14ac:dyDescent="0.3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x14ac:dyDescent="0.3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28" x14ac:dyDescent="0.3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x14ac:dyDescent="0.3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x14ac:dyDescent="0.3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x14ac:dyDescent="0.3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1:28" x14ac:dyDescent="0.3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x14ac:dyDescent="0.35">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1:28" x14ac:dyDescent="0.3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x14ac:dyDescent="0.3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1:28" x14ac:dyDescent="0.3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x14ac:dyDescent="0.3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x14ac:dyDescent="0.3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x14ac:dyDescent="0.3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x14ac:dyDescent="0.3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x14ac:dyDescent="0.3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x14ac:dyDescent="0.3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x14ac:dyDescent="0.35">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x14ac:dyDescent="0.35">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x14ac:dyDescent="0.3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x14ac:dyDescent="0.35">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x14ac:dyDescent="0.3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x14ac:dyDescent="0.35">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x14ac:dyDescent="0.35">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x14ac:dyDescent="0.35">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x14ac:dyDescent="0.3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x14ac:dyDescent="0.35">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x14ac:dyDescent="0.35">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x14ac:dyDescent="0.3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x14ac:dyDescent="0.3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x14ac:dyDescent="0.3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x14ac:dyDescent="0.3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x14ac:dyDescent="0.3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x14ac:dyDescent="0.3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x14ac:dyDescent="0.3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x14ac:dyDescent="0.3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x14ac:dyDescent="0.35">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x14ac:dyDescent="0.35">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x14ac:dyDescent="0.35">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x14ac:dyDescent="0.35">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x14ac:dyDescent="0.3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x14ac:dyDescent="0.3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x14ac:dyDescent="0.3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x14ac:dyDescent="0.3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x14ac:dyDescent="0.3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x14ac:dyDescent="0.3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x14ac:dyDescent="0.3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x14ac:dyDescent="0.35">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x14ac:dyDescent="0.35">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x14ac:dyDescent="0.3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x14ac:dyDescent="0.3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x14ac:dyDescent="0.3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x14ac:dyDescent="0.3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x14ac:dyDescent="0.35">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x14ac:dyDescent="0.3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x14ac:dyDescent="0.3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x14ac:dyDescent="0.3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x14ac:dyDescent="0.3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x14ac:dyDescent="0.3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x14ac:dyDescent="0.3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x14ac:dyDescent="0.3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x14ac:dyDescent="0.3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x14ac:dyDescent="0.3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x14ac:dyDescent="0.3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x14ac:dyDescent="0.3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x14ac:dyDescent="0.3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x14ac:dyDescent="0.3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x14ac:dyDescent="0.3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x14ac:dyDescent="0.3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x14ac:dyDescent="0.3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x14ac:dyDescent="0.3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x14ac:dyDescent="0.3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x14ac:dyDescent="0.3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x14ac:dyDescent="0.3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x14ac:dyDescent="0.3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x14ac:dyDescent="0.3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x14ac:dyDescent="0.3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x14ac:dyDescent="0.3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x14ac:dyDescent="0.3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x14ac:dyDescent="0.3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x14ac:dyDescent="0.3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x14ac:dyDescent="0.3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x14ac:dyDescent="0.3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x14ac:dyDescent="0.3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x14ac:dyDescent="0.3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x14ac:dyDescent="0.3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x14ac:dyDescent="0.3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x14ac:dyDescent="0.3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x14ac:dyDescent="0.3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x14ac:dyDescent="0.3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x14ac:dyDescent="0.3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x14ac:dyDescent="0.3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x14ac:dyDescent="0.3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x14ac:dyDescent="0.3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x14ac:dyDescent="0.3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x14ac:dyDescent="0.3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x14ac:dyDescent="0.3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x14ac:dyDescent="0.3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x14ac:dyDescent="0.3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x14ac:dyDescent="0.3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x14ac:dyDescent="0.3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x14ac:dyDescent="0.3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x14ac:dyDescent="0.3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x14ac:dyDescent="0.3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x14ac:dyDescent="0.3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x14ac:dyDescent="0.3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x14ac:dyDescent="0.3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x14ac:dyDescent="0.3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x14ac:dyDescent="0.3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x14ac:dyDescent="0.3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x14ac:dyDescent="0.3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x14ac:dyDescent="0.3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x14ac:dyDescent="0.3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x14ac:dyDescent="0.3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x14ac:dyDescent="0.3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x14ac:dyDescent="0.3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x14ac:dyDescent="0.3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x14ac:dyDescent="0.3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x14ac:dyDescent="0.3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sheetData>
  <mergeCells count="6">
    <mergeCell ref="A25:M25"/>
    <mergeCell ref="A10:M10"/>
    <mergeCell ref="A13:M13"/>
    <mergeCell ref="A18:M18"/>
    <mergeCell ref="A19:M19"/>
    <mergeCell ref="A23:M23"/>
  </mergeCells>
  <printOptions horizontalCentered="1" verticalCentered="1"/>
  <pageMargins left="0.70866141732283472" right="0.70866141732283472" top="0.74803149606299213" bottom="0.74803149606299213" header="0.31496062992125984" footer="0.31496062992125984"/>
  <pageSetup paperSize="9" scale="82"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G73"/>
  <sheetViews>
    <sheetView tabSelected="1" zoomScale="110" zoomScaleNormal="110" workbookViewId="0">
      <selection activeCell="E12" sqref="E12:E65"/>
    </sheetView>
  </sheetViews>
  <sheetFormatPr baseColWidth="10" defaultColWidth="11.453125" defaultRowHeight="14.5" x14ac:dyDescent="0.35"/>
  <cols>
    <col min="1" max="1" width="14.08984375" style="43" customWidth="1"/>
    <col min="2" max="2" width="46.36328125" style="44" customWidth="1"/>
    <col min="3" max="3" width="27.54296875" style="44" customWidth="1"/>
    <col min="4" max="4" width="12.36328125" style="44" customWidth="1"/>
    <col min="5" max="6" width="14.08984375" style="45" customWidth="1"/>
    <col min="7" max="7" width="18.08984375" style="9" customWidth="1"/>
    <col min="8" max="8" width="11.453125" style="41"/>
    <col min="9" max="9" width="22.36328125" style="41" customWidth="1"/>
    <col min="10" max="16384" width="11.453125" style="41"/>
  </cols>
  <sheetData>
    <row r="1" spans="1:7" ht="139.4" customHeight="1" x14ac:dyDescent="0.35">
      <c r="A1" s="90"/>
      <c r="B1" s="90"/>
      <c r="C1" s="90"/>
      <c r="D1" s="90"/>
      <c r="E1" s="90"/>
      <c r="F1" s="90"/>
      <c r="G1" s="90"/>
    </row>
    <row r="2" spans="1:7" x14ac:dyDescent="0.35">
      <c r="A2" s="91"/>
      <c r="B2" s="91"/>
      <c r="C2" s="91"/>
      <c r="D2" s="91"/>
      <c r="E2" s="91"/>
      <c r="F2" s="91"/>
      <c r="G2" s="91"/>
    </row>
    <row r="3" spans="1:7" ht="82.65" customHeight="1" x14ac:dyDescent="0.35">
      <c r="A3" s="95" t="s">
        <v>121</v>
      </c>
      <c r="B3" s="96"/>
      <c r="C3" s="96"/>
      <c r="D3" s="96"/>
      <c r="E3" s="96"/>
      <c r="F3" s="96"/>
      <c r="G3" s="97"/>
    </row>
    <row r="4" spans="1:7" ht="14.9" customHeight="1" x14ac:dyDescent="0.35">
      <c r="A4" s="98"/>
      <c r="B4" s="98"/>
      <c r="C4" s="98"/>
      <c r="D4" s="98"/>
      <c r="E4" s="98"/>
      <c r="F4" s="98"/>
      <c r="G4" s="98"/>
    </row>
    <row r="5" spans="1:7" ht="42.15" customHeight="1" x14ac:dyDescent="0.35">
      <c r="A5" s="92" t="s">
        <v>52</v>
      </c>
      <c r="B5" s="93"/>
      <c r="C5" s="93"/>
      <c r="D5" s="93"/>
      <c r="E5" s="93"/>
      <c r="F5" s="93"/>
      <c r="G5" s="94"/>
    </row>
    <row r="6" spans="1:7" ht="13.25" customHeight="1" thickBot="1" x14ac:dyDescent="0.4">
      <c r="A6" s="79"/>
      <c r="B6" s="80"/>
      <c r="C6" s="80"/>
      <c r="D6" s="80"/>
      <c r="E6" s="80"/>
      <c r="F6" s="80"/>
      <c r="G6" s="81"/>
    </row>
    <row r="7" spans="1:7" ht="38.4" customHeight="1" thickBot="1" x14ac:dyDescent="0.4">
      <c r="A7" s="82" t="s">
        <v>4</v>
      </c>
      <c r="B7" s="83"/>
      <c r="C7" s="83"/>
      <c r="D7" s="83"/>
      <c r="E7" s="83"/>
      <c r="F7" s="83"/>
      <c r="G7" s="84"/>
    </row>
    <row r="8" spans="1:7" ht="14.9" customHeight="1" thickBot="1" x14ac:dyDescent="0.4">
      <c r="A8" s="32"/>
      <c r="B8" s="32"/>
      <c r="C8" s="32"/>
      <c r="D8" s="32"/>
      <c r="E8" s="32"/>
      <c r="F8" s="32"/>
      <c r="G8" s="32"/>
    </row>
    <row r="9" spans="1:7" ht="26" customHeight="1" thickBot="1" x14ac:dyDescent="0.4">
      <c r="A9" s="85" t="s">
        <v>5</v>
      </c>
      <c r="B9" s="86"/>
      <c r="C9" s="86"/>
      <c r="D9" s="86"/>
      <c r="E9" s="86"/>
      <c r="F9" s="87"/>
      <c r="G9" s="32"/>
    </row>
    <row r="10" spans="1:7" ht="14.9" customHeight="1" x14ac:dyDescent="0.35">
      <c r="A10" s="20"/>
      <c r="B10" s="21"/>
      <c r="C10" s="21"/>
      <c r="D10" s="21"/>
      <c r="E10" s="21"/>
      <c r="F10" s="21"/>
      <c r="G10" s="22"/>
    </row>
    <row r="11" spans="1:7" s="42" customFormat="1" ht="26" x14ac:dyDescent="0.35">
      <c r="A11" s="26" t="s">
        <v>6</v>
      </c>
      <c r="B11" s="26" t="s">
        <v>7</v>
      </c>
      <c r="C11" s="26"/>
      <c r="D11" s="26" t="s">
        <v>8</v>
      </c>
      <c r="E11" s="27" t="s">
        <v>61</v>
      </c>
      <c r="F11" s="27" t="s">
        <v>9</v>
      </c>
      <c r="G11" s="27" t="s">
        <v>10</v>
      </c>
    </row>
    <row r="12" spans="1:7" ht="30" customHeight="1" x14ac:dyDescent="0.35">
      <c r="A12" s="28" t="s">
        <v>31</v>
      </c>
      <c r="B12" s="28" t="s">
        <v>26</v>
      </c>
      <c r="C12" s="28"/>
      <c r="D12" s="28" t="s">
        <v>11</v>
      </c>
      <c r="E12" s="29"/>
      <c r="F12" s="30">
        <f t="shared" ref="F12" si="0">20%*E12</f>
        <v>0</v>
      </c>
      <c r="G12" s="31">
        <f t="shared" ref="G12" si="1">E12+F12</f>
        <v>0</v>
      </c>
    </row>
    <row r="13" spans="1:7" ht="30" customHeight="1" x14ac:dyDescent="0.35">
      <c r="A13" s="28" t="s">
        <v>54</v>
      </c>
      <c r="B13" s="24" t="s">
        <v>30</v>
      </c>
      <c r="C13" s="24"/>
      <c r="D13" s="28" t="s">
        <v>11</v>
      </c>
      <c r="E13" s="29"/>
      <c r="F13" s="30">
        <f t="shared" ref="F13:F64" si="2">20%*E13</f>
        <v>0</v>
      </c>
      <c r="G13" s="31">
        <f t="shared" ref="G13:G64" si="3">E13+F13</f>
        <v>0</v>
      </c>
    </row>
    <row r="14" spans="1:7" ht="30" customHeight="1" x14ac:dyDescent="0.35">
      <c r="A14" s="46" t="s">
        <v>71</v>
      </c>
      <c r="B14" s="75" t="s">
        <v>27</v>
      </c>
      <c r="C14" s="28" t="s">
        <v>60</v>
      </c>
      <c r="D14" s="28" t="s">
        <v>11</v>
      </c>
      <c r="E14" s="29"/>
      <c r="F14" s="30">
        <f t="shared" si="2"/>
        <v>0</v>
      </c>
      <c r="G14" s="31">
        <f t="shared" si="3"/>
        <v>0</v>
      </c>
    </row>
    <row r="15" spans="1:7" ht="30" customHeight="1" x14ac:dyDescent="0.35">
      <c r="A15" s="46" t="s">
        <v>72</v>
      </c>
      <c r="B15" s="76"/>
      <c r="C15" s="28" t="s">
        <v>25</v>
      </c>
      <c r="D15" s="28" t="s">
        <v>12</v>
      </c>
      <c r="E15" s="29"/>
      <c r="F15" s="30">
        <f t="shared" ref="F15" si="4">20%*E15</f>
        <v>0</v>
      </c>
      <c r="G15" s="31">
        <f t="shared" ref="G15" si="5">E15+F15</f>
        <v>0</v>
      </c>
    </row>
    <row r="16" spans="1:7" ht="30" customHeight="1" x14ac:dyDescent="0.35">
      <c r="A16" s="46" t="s">
        <v>73</v>
      </c>
      <c r="B16" s="88" t="s">
        <v>28</v>
      </c>
      <c r="C16" s="28" t="s">
        <v>60</v>
      </c>
      <c r="D16" s="28" t="s">
        <v>11</v>
      </c>
      <c r="E16" s="29"/>
      <c r="F16" s="30">
        <f t="shared" si="2"/>
        <v>0</v>
      </c>
      <c r="G16" s="31">
        <f t="shared" si="3"/>
        <v>0</v>
      </c>
    </row>
    <row r="17" spans="1:7" ht="30" customHeight="1" x14ac:dyDescent="0.35">
      <c r="A17" s="46" t="s">
        <v>74</v>
      </c>
      <c r="B17" s="89"/>
      <c r="C17" s="28" t="s">
        <v>25</v>
      </c>
      <c r="D17" s="28" t="s">
        <v>12</v>
      </c>
      <c r="E17" s="29"/>
      <c r="F17" s="30">
        <f t="shared" ref="F17" si="6">20%*E17</f>
        <v>0</v>
      </c>
      <c r="G17" s="31">
        <f t="shared" ref="G17" si="7">E17+F17</f>
        <v>0</v>
      </c>
    </row>
    <row r="18" spans="1:7" ht="30" customHeight="1" x14ac:dyDescent="0.35">
      <c r="A18" s="46" t="s">
        <v>105</v>
      </c>
      <c r="B18" s="75" t="s">
        <v>32</v>
      </c>
      <c r="C18" s="28" t="s">
        <v>60</v>
      </c>
      <c r="D18" s="28" t="s">
        <v>11</v>
      </c>
      <c r="E18" s="29"/>
      <c r="F18" s="30">
        <f t="shared" ref="F18" si="8">20%*E18</f>
        <v>0</v>
      </c>
      <c r="G18" s="31">
        <f t="shared" ref="G18" si="9">E18+F18</f>
        <v>0</v>
      </c>
    </row>
    <row r="19" spans="1:7" ht="30" customHeight="1" x14ac:dyDescent="0.35">
      <c r="A19" s="46" t="s">
        <v>106</v>
      </c>
      <c r="B19" s="76"/>
      <c r="C19" s="28" t="s">
        <v>25</v>
      </c>
      <c r="D19" s="28" t="s">
        <v>12</v>
      </c>
      <c r="E19" s="29"/>
      <c r="F19" s="30">
        <f t="shared" ref="F19" si="10">20%*E19</f>
        <v>0</v>
      </c>
      <c r="G19" s="31">
        <f t="shared" ref="G19" si="11">E19+F19</f>
        <v>0</v>
      </c>
    </row>
    <row r="20" spans="1:7" ht="30" customHeight="1" x14ac:dyDescent="0.35">
      <c r="A20" s="46" t="s">
        <v>107</v>
      </c>
      <c r="B20" s="75" t="s">
        <v>29</v>
      </c>
      <c r="C20" s="28" t="s">
        <v>60</v>
      </c>
      <c r="D20" s="28" t="s">
        <v>11</v>
      </c>
      <c r="E20" s="29"/>
      <c r="F20" s="30">
        <f t="shared" ref="F20" si="12">20%*E20</f>
        <v>0</v>
      </c>
      <c r="G20" s="31">
        <f t="shared" ref="G20" si="13">E20+F20</f>
        <v>0</v>
      </c>
    </row>
    <row r="21" spans="1:7" ht="30" customHeight="1" x14ac:dyDescent="0.35">
      <c r="A21" s="46" t="s">
        <v>108</v>
      </c>
      <c r="B21" s="76"/>
      <c r="C21" s="28" t="s">
        <v>25</v>
      </c>
      <c r="D21" s="28" t="s">
        <v>12</v>
      </c>
      <c r="E21" s="29"/>
      <c r="F21" s="30">
        <f t="shared" ref="F21:F22" si="14">20%*E21</f>
        <v>0</v>
      </c>
      <c r="G21" s="31">
        <f t="shared" ref="G21:G22" si="15">E21+F21</f>
        <v>0</v>
      </c>
    </row>
    <row r="22" spans="1:7" ht="30" customHeight="1" x14ac:dyDescent="0.35">
      <c r="A22" s="46" t="s">
        <v>109</v>
      </c>
      <c r="B22" s="77" t="s">
        <v>33</v>
      </c>
      <c r="C22" s="28" t="s">
        <v>60</v>
      </c>
      <c r="D22" s="28" t="s">
        <v>11</v>
      </c>
      <c r="E22" s="29"/>
      <c r="F22" s="30">
        <f t="shared" si="14"/>
        <v>0</v>
      </c>
      <c r="G22" s="31">
        <f t="shared" si="15"/>
        <v>0</v>
      </c>
    </row>
    <row r="23" spans="1:7" ht="30" customHeight="1" x14ac:dyDescent="0.35">
      <c r="A23" s="46" t="s">
        <v>110</v>
      </c>
      <c r="B23" s="78"/>
      <c r="C23" s="28" t="s">
        <v>25</v>
      </c>
      <c r="D23" s="28" t="s">
        <v>12</v>
      </c>
      <c r="E23" s="29"/>
      <c r="F23" s="30">
        <f t="shared" si="2"/>
        <v>0</v>
      </c>
      <c r="G23" s="31">
        <f t="shared" si="3"/>
        <v>0</v>
      </c>
    </row>
    <row r="24" spans="1:7" ht="30" customHeight="1" x14ac:dyDescent="0.35">
      <c r="A24" s="46" t="s">
        <v>111</v>
      </c>
      <c r="B24" s="77" t="s">
        <v>34</v>
      </c>
      <c r="C24" s="28" t="s">
        <v>60</v>
      </c>
      <c r="D24" s="28" t="s">
        <v>11</v>
      </c>
      <c r="E24" s="29"/>
      <c r="F24" s="30">
        <f t="shared" ref="F24" si="16">20%*E24</f>
        <v>0</v>
      </c>
      <c r="G24" s="31">
        <f t="shared" ref="G24" si="17">E24+F24</f>
        <v>0</v>
      </c>
    </row>
    <row r="25" spans="1:7" ht="30" customHeight="1" x14ac:dyDescent="0.35">
      <c r="A25" s="46" t="s">
        <v>112</v>
      </c>
      <c r="B25" s="78"/>
      <c r="C25" s="28" t="s">
        <v>25</v>
      </c>
      <c r="D25" s="28" t="s">
        <v>12</v>
      </c>
      <c r="E25" s="29"/>
      <c r="F25" s="30">
        <f t="shared" si="2"/>
        <v>0</v>
      </c>
      <c r="G25" s="31">
        <f t="shared" si="3"/>
        <v>0</v>
      </c>
    </row>
    <row r="26" spans="1:7" ht="30" customHeight="1" x14ac:dyDescent="0.35">
      <c r="A26" s="46" t="s">
        <v>113</v>
      </c>
      <c r="B26" s="75" t="s">
        <v>35</v>
      </c>
      <c r="C26" s="28" t="s">
        <v>60</v>
      </c>
      <c r="D26" s="28" t="s">
        <v>11</v>
      </c>
      <c r="E26" s="29"/>
      <c r="F26" s="30">
        <f t="shared" ref="F26" si="18">20%*E26</f>
        <v>0</v>
      </c>
      <c r="G26" s="31">
        <f t="shared" ref="G26" si="19">E26+F26</f>
        <v>0</v>
      </c>
    </row>
    <row r="27" spans="1:7" ht="30" customHeight="1" x14ac:dyDescent="0.35">
      <c r="A27" s="46" t="s">
        <v>114</v>
      </c>
      <c r="B27" s="76"/>
      <c r="C27" s="28" t="s">
        <v>25</v>
      </c>
      <c r="D27" s="28" t="s">
        <v>12</v>
      </c>
      <c r="E27" s="29"/>
      <c r="F27" s="30">
        <f t="shared" si="2"/>
        <v>0</v>
      </c>
      <c r="G27" s="31">
        <f t="shared" si="3"/>
        <v>0</v>
      </c>
    </row>
    <row r="28" spans="1:7" ht="30" customHeight="1" x14ac:dyDescent="0.35">
      <c r="A28" s="46" t="s">
        <v>115</v>
      </c>
      <c r="B28" s="77" t="s">
        <v>36</v>
      </c>
      <c r="C28" s="28" t="s">
        <v>60</v>
      </c>
      <c r="D28" s="28" t="s">
        <v>11</v>
      </c>
      <c r="E28" s="29"/>
      <c r="F28" s="30">
        <f t="shared" ref="F28" si="20">20%*E28</f>
        <v>0</v>
      </c>
      <c r="G28" s="31">
        <f t="shared" ref="G28" si="21">E28+F28</f>
        <v>0</v>
      </c>
    </row>
    <row r="29" spans="1:7" ht="30" customHeight="1" x14ac:dyDescent="0.35">
      <c r="A29" s="46" t="s">
        <v>116</v>
      </c>
      <c r="B29" s="78"/>
      <c r="C29" s="28" t="s">
        <v>25</v>
      </c>
      <c r="D29" s="28" t="s">
        <v>12</v>
      </c>
      <c r="E29" s="29"/>
      <c r="F29" s="30">
        <f t="shared" si="2"/>
        <v>0</v>
      </c>
      <c r="G29" s="31">
        <f t="shared" si="3"/>
        <v>0</v>
      </c>
    </row>
    <row r="30" spans="1:7" ht="30" customHeight="1" x14ac:dyDescent="0.35">
      <c r="A30" s="46" t="s">
        <v>117</v>
      </c>
      <c r="B30" s="77" t="s">
        <v>37</v>
      </c>
      <c r="C30" s="28" t="s">
        <v>60</v>
      </c>
      <c r="D30" s="28" t="s">
        <v>11</v>
      </c>
      <c r="E30" s="29"/>
      <c r="F30" s="30">
        <f t="shared" ref="F30" si="22">20%*E30</f>
        <v>0</v>
      </c>
      <c r="G30" s="31">
        <f t="shared" ref="G30" si="23">E30+F30</f>
        <v>0</v>
      </c>
    </row>
    <row r="31" spans="1:7" ht="30" customHeight="1" x14ac:dyDescent="0.35">
      <c r="A31" s="46" t="s">
        <v>118</v>
      </c>
      <c r="B31" s="78"/>
      <c r="C31" s="28" t="s">
        <v>25</v>
      </c>
      <c r="D31" s="28" t="s">
        <v>12</v>
      </c>
      <c r="E31" s="29"/>
      <c r="F31" s="30">
        <f t="shared" si="2"/>
        <v>0</v>
      </c>
      <c r="G31" s="31">
        <f t="shared" si="3"/>
        <v>0</v>
      </c>
    </row>
    <row r="32" spans="1:7" ht="30" customHeight="1" x14ac:dyDescent="0.35">
      <c r="A32" s="46" t="s">
        <v>75</v>
      </c>
      <c r="B32" s="75" t="s">
        <v>38</v>
      </c>
      <c r="C32" s="28" t="s">
        <v>60</v>
      </c>
      <c r="D32" s="28" t="s">
        <v>11</v>
      </c>
      <c r="E32" s="29"/>
      <c r="F32" s="30">
        <f t="shared" ref="F32" si="24">20%*E32</f>
        <v>0</v>
      </c>
      <c r="G32" s="31">
        <f t="shared" ref="G32" si="25">E32+F32</f>
        <v>0</v>
      </c>
    </row>
    <row r="33" spans="1:7" ht="30" customHeight="1" x14ac:dyDescent="0.35">
      <c r="A33" s="46" t="s">
        <v>76</v>
      </c>
      <c r="B33" s="76"/>
      <c r="C33" s="28" t="s">
        <v>25</v>
      </c>
      <c r="D33" s="28" t="s">
        <v>12</v>
      </c>
      <c r="E33" s="29"/>
      <c r="F33" s="30">
        <f t="shared" si="2"/>
        <v>0</v>
      </c>
      <c r="G33" s="31">
        <f t="shared" si="3"/>
        <v>0</v>
      </c>
    </row>
    <row r="34" spans="1:7" ht="30" customHeight="1" x14ac:dyDescent="0.35">
      <c r="A34" s="46" t="s">
        <v>77</v>
      </c>
      <c r="B34" s="75" t="s">
        <v>64</v>
      </c>
      <c r="C34" s="28" t="s">
        <v>60</v>
      </c>
      <c r="D34" s="28" t="s">
        <v>11</v>
      </c>
      <c r="E34" s="29"/>
      <c r="F34" s="30">
        <f t="shared" ref="F34" si="26">20%*E34</f>
        <v>0</v>
      </c>
      <c r="G34" s="31">
        <f t="shared" ref="G34" si="27">E34+F34</f>
        <v>0</v>
      </c>
    </row>
    <row r="35" spans="1:7" ht="30" customHeight="1" x14ac:dyDescent="0.35">
      <c r="A35" s="46" t="s">
        <v>78</v>
      </c>
      <c r="B35" s="76"/>
      <c r="C35" s="28" t="s">
        <v>25</v>
      </c>
      <c r="D35" s="28" t="s">
        <v>12</v>
      </c>
      <c r="E35" s="29"/>
      <c r="F35" s="30">
        <f t="shared" si="2"/>
        <v>0</v>
      </c>
      <c r="G35" s="31">
        <f t="shared" si="3"/>
        <v>0</v>
      </c>
    </row>
    <row r="36" spans="1:7" ht="30" customHeight="1" x14ac:dyDescent="0.35">
      <c r="A36" s="46" t="s">
        <v>79</v>
      </c>
      <c r="B36" s="75" t="s">
        <v>65</v>
      </c>
      <c r="C36" s="28" t="s">
        <v>60</v>
      </c>
      <c r="D36" s="28" t="s">
        <v>11</v>
      </c>
      <c r="E36" s="29"/>
      <c r="F36" s="30">
        <f t="shared" ref="F36" si="28">20%*E36</f>
        <v>0</v>
      </c>
      <c r="G36" s="31">
        <f t="shared" ref="G36" si="29">E36+F36</f>
        <v>0</v>
      </c>
    </row>
    <row r="37" spans="1:7" ht="30" customHeight="1" x14ac:dyDescent="0.35">
      <c r="A37" s="46" t="s">
        <v>80</v>
      </c>
      <c r="B37" s="76"/>
      <c r="C37" s="28" t="s">
        <v>25</v>
      </c>
      <c r="D37" s="28" t="s">
        <v>12</v>
      </c>
      <c r="E37" s="29"/>
      <c r="F37" s="30">
        <f t="shared" si="2"/>
        <v>0</v>
      </c>
      <c r="G37" s="31">
        <f t="shared" si="3"/>
        <v>0</v>
      </c>
    </row>
    <row r="38" spans="1:7" ht="30" customHeight="1" x14ac:dyDescent="0.35">
      <c r="A38" s="28" t="s">
        <v>55</v>
      </c>
      <c r="B38" s="24" t="s">
        <v>39</v>
      </c>
      <c r="C38" s="28" t="s">
        <v>60</v>
      </c>
      <c r="D38" s="28" t="s">
        <v>11</v>
      </c>
      <c r="E38" s="29"/>
      <c r="F38" s="30">
        <f t="shared" si="2"/>
        <v>0</v>
      </c>
      <c r="G38" s="31">
        <f t="shared" si="3"/>
        <v>0</v>
      </c>
    </row>
    <row r="39" spans="1:7" ht="30" customHeight="1" x14ac:dyDescent="0.35">
      <c r="A39" s="46" t="s">
        <v>81</v>
      </c>
      <c r="B39" s="75" t="s">
        <v>40</v>
      </c>
      <c r="C39" s="28" t="s">
        <v>25</v>
      </c>
      <c r="D39" s="28" t="s">
        <v>12</v>
      </c>
      <c r="E39" s="29"/>
      <c r="F39" s="30">
        <f t="shared" si="2"/>
        <v>0</v>
      </c>
      <c r="G39" s="31">
        <f t="shared" si="3"/>
        <v>0</v>
      </c>
    </row>
    <row r="40" spans="1:7" ht="30" customHeight="1" x14ac:dyDescent="0.35">
      <c r="A40" s="46" t="s">
        <v>82</v>
      </c>
      <c r="B40" s="76"/>
      <c r="C40" s="28" t="s">
        <v>60</v>
      </c>
      <c r="D40" s="28" t="s">
        <v>11</v>
      </c>
      <c r="E40" s="29"/>
      <c r="F40" s="30">
        <f t="shared" ref="F40" si="30">20%*E40</f>
        <v>0</v>
      </c>
      <c r="G40" s="31">
        <f t="shared" ref="G40" si="31">E40+F40</f>
        <v>0</v>
      </c>
    </row>
    <row r="41" spans="1:7" ht="30" customHeight="1" x14ac:dyDescent="0.35">
      <c r="A41" s="46" t="s">
        <v>83</v>
      </c>
      <c r="B41" s="75" t="s">
        <v>41</v>
      </c>
      <c r="C41" s="28" t="s">
        <v>25</v>
      </c>
      <c r="D41" s="28" t="s">
        <v>12</v>
      </c>
      <c r="E41" s="29"/>
      <c r="F41" s="30">
        <f t="shared" si="2"/>
        <v>0</v>
      </c>
      <c r="G41" s="31">
        <f t="shared" si="3"/>
        <v>0</v>
      </c>
    </row>
    <row r="42" spans="1:7" ht="30" customHeight="1" x14ac:dyDescent="0.35">
      <c r="A42" s="46" t="s">
        <v>84</v>
      </c>
      <c r="B42" s="76"/>
      <c r="C42" s="28" t="s">
        <v>60</v>
      </c>
      <c r="D42" s="28" t="s">
        <v>11</v>
      </c>
      <c r="E42" s="29"/>
      <c r="F42" s="30">
        <f t="shared" ref="F42" si="32">20%*E42</f>
        <v>0</v>
      </c>
      <c r="G42" s="31">
        <f t="shared" ref="G42" si="33">E42+F42</f>
        <v>0</v>
      </c>
    </row>
    <row r="43" spans="1:7" ht="30" customHeight="1" x14ac:dyDescent="0.35">
      <c r="A43" s="46" t="s">
        <v>85</v>
      </c>
      <c r="B43" s="24" t="s">
        <v>42</v>
      </c>
      <c r="C43" s="25"/>
      <c r="D43" s="28" t="s">
        <v>11</v>
      </c>
      <c r="E43" s="29"/>
      <c r="F43" s="30">
        <f t="shared" si="2"/>
        <v>0</v>
      </c>
      <c r="G43" s="31">
        <f t="shared" si="3"/>
        <v>0</v>
      </c>
    </row>
    <row r="44" spans="1:7" ht="30" customHeight="1" x14ac:dyDescent="0.35">
      <c r="A44" s="46" t="s">
        <v>86</v>
      </c>
      <c r="B44" s="24" t="s">
        <v>43</v>
      </c>
      <c r="C44" s="25"/>
      <c r="D44" s="28" t="s">
        <v>11</v>
      </c>
      <c r="E44" s="29"/>
      <c r="F44" s="30">
        <f t="shared" si="2"/>
        <v>0</v>
      </c>
      <c r="G44" s="31">
        <f t="shared" si="3"/>
        <v>0</v>
      </c>
    </row>
    <row r="45" spans="1:7" ht="30" customHeight="1" x14ac:dyDescent="0.35">
      <c r="A45" s="28" t="s">
        <v>56</v>
      </c>
      <c r="B45" s="24" t="s">
        <v>44</v>
      </c>
      <c r="C45" s="25"/>
      <c r="D45" s="28" t="s">
        <v>11</v>
      </c>
      <c r="E45" s="29"/>
      <c r="F45" s="30">
        <f t="shared" si="2"/>
        <v>0</v>
      </c>
      <c r="G45" s="31">
        <f t="shared" si="3"/>
        <v>0</v>
      </c>
    </row>
    <row r="46" spans="1:7" ht="30" customHeight="1" x14ac:dyDescent="0.35">
      <c r="A46" s="46" t="s">
        <v>87</v>
      </c>
      <c r="B46" s="75" t="s">
        <v>45</v>
      </c>
      <c r="C46" s="28" t="s">
        <v>25</v>
      </c>
      <c r="D46" s="28" t="s">
        <v>12</v>
      </c>
      <c r="E46" s="29"/>
      <c r="F46" s="30">
        <f t="shared" si="2"/>
        <v>0</v>
      </c>
      <c r="G46" s="31">
        <f t="shared" si="3"/>
        <v>0</v>
      </c>
    </row>
    <row r="47" spans="1:7" ht="30" customHeight="1" x14ac:dyDescent="0.35">
      <c r="A47" s="46" t="s">
        <v>88</v>
      </c>
      <c r="B47" s="76"/>
      <c r="C47" s="28" t="s">
        <v>60</v>
      </c>
      <c r="D47" s="28" t="s">
        <v>11</v>
      </c>
      <c r="E47" s="29"/>
      <c r="F47" s="30">
        <f t="shared" ref="F47" si="34">20%*E47</f>
        <v>0</v>
      </c>
      <c r="G47" s="31">
        <f t="shared" ref="G47" si="35">E47+F47</f>
        <v>0</v>
      </c>
    </row>
    <row r="48" spans="1:7" ht="30" customHeight="1" x14ac:dyDescent="0.35">
      <c r="A48" s="46" t="s">
        <v>89</v>
      </c>
      <c r="B48" s="75" t="s">
        <v>46</v>
      </c>
      <c r="C48" s="28" t="s">
        <v>25</v>
      </c>
      <c r="D48" s="28" t="s">
        <v>12</v>
      </c>
      <c r="E48" s="29"/>
      <c r="F48" s="30">
        <f t="shared" si="2"/>
        <v>0</v>
      </c>
      <c r="G48" s="31">
        <f t="shared" si="3"/>
        <v>0</v>
      </c>
    </row>
    <row r="49" spans="1:7" ht="30" customHeight="1" x14ac:dyDescent="0.35">
      <c r="A49" s="46" t="s">
        <v>90</v>
      </c>
      <c r="B49" s="76"/>
      <c r="C49" s="28" t="s">
        <v>60</v>
      </c>
      <c r="D49" s="28" t="s">
        <v>11</v>
      </c>
      <c r="E49" s="29"/>
      <c r="F49" s="30">
        <f t="shared" ref="F49" si="36">20%*E49</f>
        <v>0</v>
      </c>
      <c r="G49" s="31">
        <f t="shared" ref="G49" si="37">E49+F49</f>
        <v>0</v>
      </c>
    </row>
    <row r="50" spans="1:7" ht="30" customHeight="1" x14ac:dyDescent="0.35">
      <c r="A50" s="46" t="s">
        <v>91</v>
      </c>
      <c r="B50" s="75" t="s">
        <v>47</v>
      </c>
      <c r="C50" s="28" t="s">
        <v>25</v>
      </c>
      <c r="D50" s="28" t="s">
        <v>12</v>
      </c>
      <c r="E50" s="29"/>
      <c r="F50" s="30">
        <f t="shared" si="2"/>
        <v>0</v>
      </c>
      <c r="G50" s="31">
        <f t="shared" si="3"/>
        <v>0</v>
      </c>
    </row>
    <row r="51" spans="1:7" ht="30" customHeight="1" x14ac:dyDescent="0.35">
      <c r="A51" s="46" t="s">
        <v>92</v>
      </c>
      <c r="B51" s="76"/>
      <c r="C51" s="28" t="s">
        <v>60</v>
      </c>
      <c r="D51" s="28" t="s">
        <v>11</v>
      </c>
      <c r="E51" s="29"/>
      <c r="F51" s="30">
        <f t="shared" ref="F51" si="38">20%*E51</f>
        <v>0</v>
      </c>
      <c r="G51" s="31">
        <f t="shared" ref="G51" si="39">E51+F51</f>
        <v>0</v>
      </c>
    </row>
    <row r="52" spans="1:7" ht="30" customHeight="1" x14ac:dyDescent="0.35">
      <c r="A52" s="46" t="s">
        <v>93</v>
      </c>
      <c r="B52" s="75" t="s">
        <v>119</v>
      </c>
      <c r="C52" s="28" t="s">
        <v>25</v>
      </c>
      <c r="D52" s="28" t="s">
        <v>12</v>
      </c>
      <c r="E52" s="29"/>
      <c r="F52" s="30">
        <f t="shared" ref="F52" si="40">20%*E52</f>
        <v>0</v>
      </c>
      <c r="G52" s="31">
        <f t="shared" ref="G52" si="41">E52+F52</f>
        <v>0</v>
      </c>
    </row>
    <row r="53" spans="1:7" ht="30" customHeight="1" x14ac:dyDescent="0.35">
      <c r="A53" s="46" t="s">
        <v>94</v>
      </c>
      <c r="B53" s="76"/>
      <c r="C53" s="28" t="s">
        <v>60</v>
      </c>
      <c r="D53" s="28" t="s">
        <v>11</v>
      </c>
      <c r="E53" s="29"/>
      <c r="F53" s="30">
        <f t="shared" ref="F53:F54" si="42">20%*E53</f>
        <v>0</v>
      </c>
      <c r="G53" s="31">
        <f t="shared" ref="G53:G54" si="43">E53+F53</f>
        <v>0</v>
      </c>
    </row>
    <row r="54" spans="1:7" ht="30" customHeight="1" x14ac:dyDescent="0.35">
      <c r="A54" s="46" t="s">
        <v>95</v>
      </c>
      <c r="B54" s="75" t="s">
        <v>68</v>
      </c>
      <c r="C54" s="28" t="s">
        <v>25</v>
      </c>
      <c r="D54" s="28" t="s">
        <v>12</v>
      </c>
      <c r="E54" s="29"/>
      <c r="F54" s="30">
        <f t="shared" si="42"/>
        <v>0</v>
      </c>
      <c r="G54" s="31">
        <f t="shared" si="43"/>
        <v>0</v>
      </c>
    </row>
    <row r="55" spans="1:7" ht="30" customHeight="1" x14ac:dyDescent="0.35">
      <c r="A55" s="46" t="s">
        <v>96</v>
      </c>
      <c r="B55" s="76"/>
      <c r="C55" s="28" t="s">
        <v>60</v>
      </c>
      <c r="D55" s="28" t="s">
        <v>11</v>
      </c>
      <c r="E55" s="29"/>
      <c r="F55" s="30">
        <f t="shared" ref="F55" si="44">20%*E55</f>
        <v>0</v>
      </c>
      <c r="G55" s="31">
        <f t="shared" ref="G55" si="45">E55+F55</f>
        <v>0</v>
      </c>
    </row>
    <row r="56" spans="1:7" ht="30" customHeight="1" x14ac:dyDescent="0.35">
      <c r="A56" s="46" t="s">
        <v>97</v>
      </c>
      <c r="B56" s="24" t="s">
        <v>48</v>
      </c>
      <c r="C56" s="25" t="s">
        <v>63</v>
      </c>
      <c r="D56" s="28" t="s">
        <v>12</v>
      </c>
      <c r="E56" s="29"/>
      <c r="F56" s="30">
        <f t="shared" si="2"/>
        <v>0</v>
      </c>
      <c r="G56" s="31">
        <f t="shared" si="3"/>
        <v>0</v>
      </c>
    </row>
    <row r="57" spans="1:7" ht="30" customHeight="1" x14ac:dyDescent="0.35">
      <c r="A57" s="46" t="s">
        <v>98</v>
      </c>
      <c r="B57" s="24" t="s">
        <v>49</v>
      </c>
      <c r="C57" s="25" t="s">
        <v>63</v>
      </c>
      <c r="D57" s="28" t="s">
        <v>12</v>
      </c>
      <c r="E57" s="29"/>
      <c r="F57" s="30">
        <f t="shared" si="2"/>
        <v>0</v>
      </c>
      <c r="G57" s="31">
        <f t="shared" si="3"/>
        <v>0</v>
      </c>
    </row>
    <row r="58" spans="1:7" ht="30" customHeight="1" x14ac:dyDescent="0.35">
      <c r="A58" s="46" t="s">
        <v>99</v>
      </c>
      <c r="B58" s="24" t="s">
        <v>120</v>
      </c>
      <c r="C58" s="25" t="s">
        <v>63</v>
      </c>
      <c r="D58" s="28" t="s">
        <v>12</v>
      </c>
      <c r="E58" s="29"/>
      <c r="F58" s="30">
        <f t="shared" si="2"/>
        <v>0</v>
      </c>
      <c r="G58" s="31">
        <f t="shared" si="3"/>
        <v>0</v>
      </c>
    </row>
    <row r="59" spans="1:7" ht="30" customHeight="1" x14ac:dyDescent="0.35">
      <c r="A59" s="46" t="s">
        <v>100</v>
      </c>
      <c r="B59" s="24" t="s">
        <v>70</v>
      </c>
      <c r="C59" s="25" t="s">
        <v>63</v>
      </c>
      <c r="D59" s="28" t="s">
        <v>12</v>
      </c>
      <c r="E59" s="29"/>
      <c r="F59" s="30">
        <f t="shared" ref="F59" si="46">20%*E59</f>
        <v>0</v>
      </c>
      <c r="G59" s="31">
        <f t="shared" ref="G59" si="47">E59+F59</f>
        <v>0</v>
      </c>
    </row>
    <row r="60" spans="1:7" ht="30" customHeight="1" x14ac:dyDescent="0.35">
      <c r="A60" s="46" t="s">
        <v>101</v>
      </c>
      <c r="B60" s="75" t="s">
        <v>66</v>
      </c>
      <c r="C60" s="28" t="s">
        <v>25</v>
      </c>
      <c r="D60" s="28" t="s">
        <v>12</v>
      </c>
      <c r="E60" s="29"/>
      <c r="F60" s="30">
        <f t="shared" ref="F60:F61" si="48">20%*E60</f>
        <v>0</v>
      </c>
      <c r="G60" s="31">
        <f t="shared" ref="G60:G61" si="49">E60+F60</f>
        <v>0</v>
      </c>
    </row>
    <row r="61" spans="1:7" ht="30" customHeight="1" x14ac:dyDescent="0.35">
      <c r="A61" s="46" t="s">
        <v>102</v>
      </c>
      <c r="B61" s="76"/>
      <c r="C61" s="28" t="s">
        <v>60</v>
      </c>
      <c r="D61" s="28" t="s">
        <v>11</v>
      </c>
      <c r="E61" s="29"/>
      <c r="F61" s="30">
        <f t="shared" si="48"/>
        <v>0</v>
      </c>
      <c r="G61" s="31">
        <f t="shared" si="49"/>
        <v>0</v>
      </c>
    </row>
    <row r="62" spans="1:7" ht="30" customHeight="1" x14ac:dyDescent="0.35">
      <c r="A62" s="46" t="s">
        <v>103</v>
      </c>
      <c r="B62" s="75" t="s">
        <v>50</v>
      </c>
      <c r="C62" s="28" t="s">
        <v>25</v>
      </c>
      <c r="D62" s="28" t="s">
        <v>12</v>
      </c>
      <c r="E62" s="29"/>
      <c r="F62" s="30">
        <f t="shared" si="2"/>
        <v>0</v>
      </c>
      <c r="G62" s="31">
        <f t="shared" si="3"/>
        <v>0</v>
      </c>
    </row>
    <row r="63" spans="1:7" ht="30" customHeight="1" x14ac:dyDescent="0.35">
      <c r="A63" s="46" t="s">
        <v>104</v>
      </c>
      <c r="B63" s="76"/>
      <c r="C63" s="28" t="s">
        <v>60</v>
      </c>
      <c r="D63" s="28" t="s">
        <v>11</v>
      </c>
      <c r="E63" s="29"/>
      <c r="F63" s="30">
        <f t="shared" ref="F63" si="50">20%*E63</f>
        <v>0</v>
      </c>
      <c r="G63" s="31">
        <f t="shared" ref="G63" si="51">E63+F63</f>
        <v>0</v>
      </c>
    </row>
    <row r="64" spans="1:7" ht="30" customHeight="1" x14ac:dyDescent="0.35">
      <c r="A64" s="28" t="s">
        <v>57</v>
      </c>
      <c r="B64" s="24" t="s">
        <v>51</v>
      </c>
      <c r="C64" s="25"/>
      <c r="D64" s="28" t="s">
        <v>11</v>
      </c>
      <c r="E64" s="29"/>
      <c r="F64" s="30">
        <f t="shared" si="2"/>
        <v>0</v>
      </c>
      <c r="G64" s="31">
        <f t="shared" si="3"/>
        <v>0</v>
      </c>
    </row>
    <row r="65" spans="1:7" ht="30" customHeight="1" x14ac:dyDescent="0.35">
      <c r="A65" s="28" t="s">
        <v>58</v>
      </c>
      <c r="B65" s="24" t="s">
        <v>59</v>
      </c>
      <c r="C65" s="25" t="s">
        <v>62</v>
      </c>
      <c r="D65" s="28" t="s">
        <v>12</v>
      </c>
      <c r="E65" s="29"/>
      <c r="F65" s="30">
        <f t="shared" ref="F65" si="52">20%*E65</f>
        <v>0</v>
      </c>
      <c r="G65" s="31">
        <f t="shared" ref="G65" si="53">E65+F65</f>
        <v>0</v>
      </c>
    </row>
    <row r="67" spans="1:7" ht="15" thickBot="1" x14ac:dyDescent="0.4"/>
    <row r="68" spans="1:7" ht="34.4" customHeight="1" thickBot="1" x14ac:dyDescent="0.4">
      <c r="A68" s="72" t="s">
        <v>13</v>
      </c>
      <c r="B68" s="73"/>
      <c r="C68" s="73"/>
      <c r="D68" s="73"/>
      <c r="E68" s="73"/>
      <c r="F68" s="73"/>
      <c r="G68" s="74"/>
    </row>
    <row r="69" spans="1:7" x14ac:dyDescent="0.35">
      <c r="A69" s="63" t="s">
        <v>14</v>
      </c>
      <c r="B69" s="64"/>
      <c r="C69" s="64"/>
      <c r="D69" s="64"/>
      <c r="E69" s="64"/>
      <c r="F69" s="64"/>
      <c r="G69" s="65"/>
    </row>
    <row r="70" spans="1:7" x14ac:dyDescent="0.35">
      <c r="A70" s="66"/>
      <c r="B70" s="67"/>
      <c r="C70" s="67"/>
      <c r="D70" s="67"/>
      <c r="E70" s="67"/>
      <c r="F70" s="67"/>
      <c r="G70" s="68"/>
    </row>
    <row r="71" spans="1:7" x14ac:dyDescent="0.35">
      <c r="A71" s="66"/>
      <c r="B71" s="67"/>
      <c r="C71" s="67"/>
      <c r="D71" s="67"/>
      <c r="E71" s="67"/>
      <c r="F71" s="67"/>
      <c r="G71" s="68"/>
    </row>
    <row r="72" spans="1:7" x14ac:dyDescent="0.35">
      <c r="A72" s="66"/>
      <c r="B72" s="67"/>
      <c r="C72" s="67"/>
      <c r="D72" s="67"/>
      <c r="E72" s="67"/>
      <c r="F72" s="67"/>
      <c r="G72" s="68"/>
    </row>
    <row r="73" spans="1:7" ht="15" thickBot="1" x14ac:dyDescent="0.4">
      <c r="A73" s="69"/>
      <c r="B73" s="70"/>
      <c r="C73" s="70"/>
      <c r="D73" s="70"/>
      <c r="E73" s="70"/>
      <c r="F73" s="70"/>
      <c r="G73" s="71"/>
    </row>
  </sheetData>
  <mergeCells count="31">
    <mergeCell ref="B18:B19"/>
    <mergeCell ref="B32:B33"/>
    <mergeCell ref="B34:B35"/>
    <mergeCell ref="B36:B37"/>
    <mergeCell ref="B39:B40"/>
    <mergeCell ref="A1:G1"/>
    <mergeCell ref="A2:G2"/>
    <mergeCell ref="A5:G5"/>
    <mergeCell ref="A3:G3"/>
    <mergeCell ref="A4:G4"/>
    <mergeCell ref="A6:G6"/>
    <mergeCell ref="A7:G7"/>
    <mergeCell ref="A9:F9"/>
    <mergeCell ref="B14:B15"/>
    <mergeCell ref="B16:B17"/>
    <mergeCell ref="A69:G73"/>
    <mergeCell ref="A68:G68"/>
    <mergeCell ref="B20:B21"/>
    <mergeCell ref="B22:B23"/>
    <mergeCell ref="B24:B25"/>
    <mergeCell ref="B26:B27"/>
    <mergeCell ref="B28:B29"/>
    <mergeCell ref="B30:B31"/>
    <mergeCell ref="B41:B42"/>
    <mergeCell ref="B46:B47"/>
    <mergeCell ref="B48:B49"/>
    <mergeCell ref="B50:B51"/>
    <mergeCell ref="B52:B53"/>
    <mergeCell ref="B62:B63"/>
    <mergeCell ref="B60:B61"/>
    <mergeCell ref="B54:B55"/>
  </mergeCells>
  <phoneticPr fontId="2" type="noConversion"/>
  <pageMargins left="0.7" right="0.7" top="0.75" bottom="0.75" header="0.3" footer="0.3"/>
  <pageSetup paperSize="9" scale="8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pageSetUpPr fitToPage="1"/>
  </sheetPr>
  <dimension ref="A1:H66"/>
  <sheetViews>
    <sheetView topLeftCell="A6" zoomScaleNormal="100" workbookViewId="0">
      <selection activeCell="F65" sqref="F65"/>
    </sheetView>
  </sheetViews>
  <sheetFormatPr baseColWidth="10" defaultColWidth="10.90625" defaultRowHeight="14.5" x14ac:dyDescent="0.35"/>
  <cols>
    <col min="1" max="1" width="16.08984375" style="3" customWidth="1"/>
    <col min="2" max="2" width="68.08984375" style="5" customWidth="1"/>
    <col min="3" max="3" width="36.453125" style="5" customWidth="1"/>
    <col min="4" max="5" width="15.6328125" style="7" customWidth="1"/>
    <col min="6" max="6" width="11.54296875" style="9" customWidth="1"/>
  </cols>
  <sheetData>
    <row r="1" spans="1:8" ht="139.4" customHeight="1" x14ac:dyDescent="0.35">
      <c r="A1" s="108"/>
      <c r="B1" s="109"/>
      <c r="C1" s="109"/>
      <c r="D1" s="109"/>
      <c r="E1" s="109"/>
      <c r="F1" s="109"/>
      <c r="G1" s="109"/>
      <c r="H1" s="110"/>
    </row>
    <row r="2" spans="1:8" x14ac:dyDescent="0.35">
      <c r="A2" s="111"/>
      <c r="B2" s="111"/>
      <c r="C2" s="111"/>
      <c r="D2" s="111"/>
      <c r="E2" s="111"/>
      <c r="F2" s="111"/>
    </row>
    <row r="3" spans="1:8" ht="82.65" customHeight="1" x14ac:dyDescent="0.35">
      <c r="A3" s="113" t="s">
        <v>122</v>
      </c>
      <c r="B3" s="114"/>
      <c r="C3" s="114"/>
      <c r="D3" s="114"/>
      <c r="E3" s="114"/>
      <c r="F3" s="114"/>
      <c r="G3" s="114"/>
      <c r="H3" s="115"/>
    </row>
    <row r="4" spans="1:8" ht="14.9" customHeight="1" x14ac:dyDescent="0.35">
      <c r="A4" s="112"/>
      <c r="B4" s="112"/>
      <c r="C4" s="112"/>
      <c r="D4" s="112"/>
      <c r="E4" s="112"/>
      <c r="F4" s="112"/>
    </row>
    <row r="5" spans="1:8" ht="42.15" customHeight="1" x14ac:dyDescent="0.35">
      <c r="A5" s="92" t="s">
        <v>15</v>
      </c>
      <c r="B5" s="93"/>
      <c r="C5" s="93"/>
      <c r="D5" s="93"/>
      <c r="E5" s="93"/>
      <c r="F5" s="93"/>
      <c r="G5" s="93"/>
      <c r="H5" s="94"/>
    </row>
    <row r="6" spans="1:8" ht="40.5" customHeight="1" x14ac:dyDescent="0.35">
      <c r="A6" s="102" t="s">
        <v>16</v>
      </c>
      <c r="B6" s="103"/>
      <c r="C6" s="103"/>
      <c r="D6" s="103"/>
      <c r="E6" s="103"/>
      <c r="F6" s="103"/>
      <c r="G6" s="103"/>
      <c r="H6" s="104"/>
    </row>
    <row r="7" spans="1:8" ht="14.9" customHeight="1" x14ac:dyDescent="0.35">
      <c r="A7" s="105" t="s">
        <v>17</v>
      </c>
      <c r="B7" s="106"/>
      <c r="C7" s="106"/>
      <c r="D7" s="106"/>
      <c r="E7" s="106"/>
      <c r="F7" s="106"/>
      <c r="G7" s="106"/>
      <c r="H7" s="107"/>
    </row>
    <row r="8" spans="1:8" ht="49.5" customHeight="1" x14ac:dyDescent="0.35">
      <c r="A8" s="102" t="s">
        <v>18</v>
      </c>
      <c r="B8" s="103"/>
      <c r="C8" s="103"/>
      <c r="D8" s="103"/>
      <c r="E8" s="103"/>
      <c r="F8" s="103"/>
      <c r="G8" s="103"/>
      <c r="H8" s="104"/>
    </row>
    <row r="9" spans="1:8" s="1" customFormat="1" ht="36" x14ac:dyDescent="0.35">
      <c r="A9" s="2" t="s">
        <v>19</v>
      </c>
      <c r="B9" s="2" t="s">
        <v>7</v>
      </c>
      <c r="C9" s="2"/>
      <c r="D9" s="6" t="s">
        <v>20</v>
      </c>
      <c r="E9" s="6" t="s">
        <v>21</v>
      </c>
      <c r="F9" s="6" t="s">
        <v>22</v>
      </c>
      <c r="G9" s="6" t="s">
        <v>9</v>
      </c>
      <c r="H9" s="6" t="s">
        <v>10</v>
      </c>
    </row>
    <row r="10" spans="1:8" ht="18.5" customHeight="1" x14ac:dyDescent="0.35">
      <c r="A10" s="28" t="s">
        <v>31</v>
      </c>
      <c r="B10" s="28" t="s">
        <v>26</v>
      </c>
      <c r="C10" s="28"/>
      <c r="D10" s="8">
        <f>+BPUF!E12</f>
        <v>0</v>
      </c>
      <c r="E10" s="23">
        <v>4</v>
      </c>
      <c r="F10" s="4">
        <f>D10*E10</f>
        <v>0</v>
      </c>
      <c r="G10" s="8">
        <f t="shared" ref="G10:G63" si="0">20%*F10</f>
        <v>0</v>
      </c>
      <c r="H10" s="4">
        <f t="shared" ref="H10:H63" si="1">F10+G10</f>
        <v>0</v>
      </c>
    </row>
    <row r="11" spans="1:8" ht="18.5" customHeight="1" x14ac:dyDescent="0.35">
      <c r="A11" s="28" t="s">
        <v>54</v>
      </c>
      <c r="B11" s="24" t="s">
        <v>30</v>
      </c>
      <c r="C11" s="24"/>
      <c r="D11" s="8">
        <f>+BPUF!E13</f>
        <v>0</v>
      </c>
      <c r="E11" s="23">
        <v>2</v>
      </c>
      <c r="F11" s="4">
        <f t="shared" ref="F11:F63" si="2">D11*E11</f>
        <v>0</v>
      </c>
      <c r="G11" s="8">
        <f t="shared" si="0"/>
        <v>0</v>
      </c>
      <c r="H11" s="4">
        <f t="shared" si="1"/>
        <v>0</v>
      </c>
    </row>
    <row r="12" spans="1:8" ht="18.5" customHeight="1" x14ac:dyDescent="0.35">
      <c r="A12" s="46" t="s">
        <v>71</v>
      </c>
      <c r="B12" s="75" t="s">
        <v>27</v>
      </c>
      <c r="C12" s="28" t="s">
        <v>60</v>
      </c>
      <c r="D12" s="8">
        <f>+BPUF!E14</f>
        <v>0</v>
      </c>
      <c r="E12" s="23">
        <v>1</v>
      </c>
      <c r="F12" s="4">
        <f t="shared" si="2"/>
        <v>0</v>
      </c>
      <c r="G12" s="8">
        <f t="shared" si="0"/>
        <v>0</v>
      </c>
      <c r="H12" s="4">
        <f t="shared" si="1"/>
        <v>0</v>
      </c>
    </row>
    <row r="13" spans="1:8" ht="18.5" customHeight="1" x14ac:dyDescent="0.35">
      <c r="A13" s="46" t="s">
        <v>72</v>
      </c>
      <c r="B13" s="76"/>
      <c r="C13" s="28" t="s">
        <v>25</v>
      </c>
      <c r="D13" s="8">
        <f>+BPUF!E15</f>
        <v>0</v>
      </c>
      <c r="E13" s="23">
        <v>12</v>
      </c>
      <c r="F13" s="4">
        <f t="shared" si="2"/>
        <v>0</v>
      </c>
      <c r="G13" s="8">
        <f t="shared" si="0"/>
        <v>0</v>
      </c>
      <c r="H13" s="4">
        <f t="shared" si="1"/>
        <v>0</v>
      </c>
    </row>
    <row r="14" spans="1:8" ht="18.5" customHeight="1" x14ac:dyDescent="0.35">
      <c r="A14" s="46" t="s">
        <v>73</v>
      </c>
      <c r="B14" s="88" t="s">
        <v>28</v>
      </c>
      <c r="C14" s="28" t="s">
        <v>60</v>
      </c>
      <c r="D14" s="8">
        <f>+BPUF!E16</f>
        <v>0</v>
      </c>
      <c r="E14" s="23">
        <v>1</v>
      </c>
      <c r="F14" s="4">
        <f t="shared" si="2"/>
        <v>0</v>
      </c>
      <c r="G14" s="8">
        <f t="shared" si="0"/>
        <v>0</v>
      </c>
      <c r="H14" s="4">
        <f t="shared" si="1"/>
        <v>0</v>
      </c>
    </row>
    <row r="15" spans="1:8" ht="18.5" customHeight="1" x14ac:dyDescent="0.35">
      <c r="A15" s="46" t="s">
        <v>74</v>
      </c>
      <c r="B15" s="89"/>
      <c r="C15" s="28" t="s">
        <v>25</v>
      </c>
      <c r="D15" s="8">
        <f>+BPUF!E17</f>
        <v>0</v>
      </c>
      <c r="E15" s="23">
        <v>12</v>
      </c>
      <c r="F15" s="4">
        <f t="shared" si="2"/>
        <v>0</v>
      </c>
      <c r="G15" s="8">
        <f t="shared" si="0"/>
        <v>0</v>
      </c>
      <c r="H15" s="4">
        <f t="shared" si="1"/>
        <v>0</v>
      </c>
    </row>
    <row r="16" spans="1:8" ht="18.5" customHeight="1" x14ac:dyDescent="0.35">
      <c r="A16" s="46" t="s">
        <v>105</v>
      </c>
      <c r="B16" s="75" t="s">
        <v>32</v>
      </c>
      <c r="C16" s="28" t="s">
        <v>60</v>
      </c>
      <c r="D16" s="8">
        <f>+BPUF!E18</f>
        <v>0</v>
      </c>
      <c r="E16" s="23">
        <v>1</v>
      </c>
      <c r="F16" s="4">
        <f t="shared" si="2"/>
        <v>0</v>
      </c>
      <c r="G16" s="8">
        <f t="shared" si="0"/>
        <v>0</v>
      </c>
      <c r="H16" s="4">
        <f t="shared" si="1"/>
        <v>0</v>
      </c>
    </row>
    <row r="17" spans="1:8" ht="18.5" customHeight="1" x14ac:dyDescent="0.35">
      <c r="A17" s="46" t="s">
        <v>106</v>
      </c>
      <c r="B17" s="76"/>
      <c r="C17" s="28" t="s">
        <v>25</v>
      </c>
      <c r="D17" s="8">
        <f>+BPUF!E19</f>
        <v>0</v>
      </c>
      <c r="E17" s="23">
        <v>12</v>
      </c>
      <c r="F17" s="4">
        <f t="shared" si="2"/>
        <v>0</v>
      </c>
      <c r="G17" s="8">
        <f t="shared" si="0"/>
        <v>0</v>
      </c>
      <c r="H17" s="4">
        <f t="shared" si="1"/>
        <v>0</v>
      </c>
    </row>
    <row r="18" spans="1:8" ht="18.5" customHeight="1" x14ac:dyDescent="0.35">
      <c r="A18" s="46" t="s">
        <v>107</v>
      </c>
      <c r="B18" s="75" t="s">
        <v>29</v>
      </c>
      <c r="C18" s="28" t="s">
        <v>60</v>
      </c>
      <c r="D18" s="8">
        <f>+BPUF!E20</f>
        <v>0</v>
      </c>
      <c r="E18" s="23">
        <v>1</v>
      </c>
      <c r="F18" s="4">
        <f t="shared" si="2"/>
        <v>0</v>
      </c>
      <c r="G18" s="8">
        <f t="shared" si="0"/>
        <v>0</v>
      </c>
      <c r="H18" s="4">
        <f t="shared" si="1"/>
        <v>0</v>
      </c>
    </row>
    <row r="19" spans="1:8" ht="18.5" customHeight="1" x14ac:dyDescent="0.35">
      <c r="A19" s="46" t="s">
        <v>108</v>
      </c>
      <c r="B19" s="76"/>
      <c r="C19" s="28" t="s">
        <v>25</v>
      </c>
      <c r="D19" s="8">
        <f>+BPUF!E21</f>
        <v>0</v>
      </c>
      <c r="E19" s="23">
        <v>12</v>
      </c>
      <c r="F19" s="4">
        <f t="shared" si="2"/>
        <v>0</v>
      </c>
      <c r="G19" s="8">
        <f t="shared" si="0"/>
        <v>0</v>
      </c>
      <c r="H19" s="4">
        <f t="shared" si="1"/>
        <v>0</v>
      </c>
    </row>
    <row r="20" spans="1:8" ht="18.5" customHeight="1" x14ac:dyDescent="0.35">
      <c r="A20" s="46" t="s">
        <v>109</v>
      </c>
      <c r="B20" s="77" t="s">
        <v>33</v>
      </c>
      <c r="C20" s="28" t="s">
        <v>60</v>
      </c>
      <c r="D20" s="8">
        <f>+BPUF!E22</f>
        <v>0</v>
      </c>
      <c r="E20" s="23">
        <v>6</v>
      </c>
      <c r="F20" s="4">
        <f t="shared" si="2"/>
        <v>0</v>
      </c>
      <c r="G20" s="8">
        <f t="shared" si="0"/>
        <v>0</v>
      </c>
      <c r="H20" s="4">
        <f t="shared" si="1"/>
        <v>0</v>
      </c>
    </row>
    <row r="21" spans="1:8" ht="18.5" customHeight="1" x14ac:dyDescent="0.35">
      <c r="A21" s="46" t="s">
        <v>110</v>
      </c>
      <c r="B21" s="78"/>
      <c r="C21" s="28" t="s">
        <v>25</v>
      </c>
      <c r="D21" s="8">
        <f>+BPUF!E23</f>
        <v>0</v>
      </c>
      <c r="E21" s="23">
        <v>72</v>
      </c>
      <c r="F21" s="4">
        <f t="shared" si="2"/>
        <v>0</v>
      </c>
      <c r="G21" s="8">
        <f t="shared" si="0"/>
        <v>0</v>
      </c>
      <c r="H21" s="4">
        <f t="shared" si="1"/>
        <v>0</v>
      </c>
    </row>
    <row r="22" spans="1:8" ht="18.5" customHeight="1" x14ac:dyDescent="0.35">
      <c r="A22" s="46" t="s">
        <v>111</v>
      </c>
      <c r="B22" s="77" t="s">
        <v>34</v>
      </c>
      <c r="C22" s="28" t="s">
        <v>60</v>
      </c>
      <c r="D22" s="8">
        <f>+BPUF!E24</f>
        <v>0</v>
      </c>
      <c r="E22" s="23"/>
      <c r="F22" s="4">
        <f t="shared" si="2"/>
        <v>0</v>
      </c>
      <c r="G22" s="8">
        <f t="shared" si="0"/>
        <v>0</v>
      </c>
      <c r="H22" s="4">
        <f t="shared" si="1"/>
        <v>0</v>
      </c>
    </row>
    <row r="23" spans="1:8" ht="18.5" customHeight="1" x14ac:dyDescent="0.35">
      <c r="A23" s="46" t="s">
        <v>112</v>
      </c>
      <c r="B23" s="78"/>
      <c r="C23" s="28" t="s">
        <v>25</v>
      </c>
      <c r="D23" s="8">
        <f>+BPUF!E25</f>
        <v>0</v>
      </c>
      <c r="E23" s="23"/>
      <c r="F23" s="4">
        <f t="shared" si="2"/>
        <v>0</v>
      </c>
      <c r="G23" s="8">
        <f t="shared" si="0"/>
        <v>0</v>
      </c>
      <c r="H23" s="4">
        <f t="shared" si="1"/>
        <v>0</v>
      </c>
    </row>
    <row r="24" spans="1:8" ht="18.5" customHeight="1" x14ac:dyDescent="0.35">
      <c r="A24" s="46" t="s">
        <v>113</v>
      </c>
      <c r="B24" s="75" t="s">
        <v>35</v>
      </c>
      <c r="C24" s="28" t="s">
        <v>60</v>
      </c>
      <c r="D24" s="8">
        <f>+BPUF!E26</f>
        <v>0</v>
      </c>
      <c r="E24" s="23">
        <v>2</v>
      </c>
      <c r="F24" s="4">
        <f t="shared" si="2"/>
        <v>0</v>
      </c>
      <c r="G24" s="8">
        <f t="shared" si="0"/>
        <v>0</v>
      </c>
      <c r="H24" s="4">
        <f t="shared" si="1"/>
        <v>0</v>
      </c>
    </row>
    <row r="25" spans="1:8" ht="18.5" customHeight="1" x14ac:dyDescent="0.35">
      <c r="A25" s="46" t="s">
        <v>114</v>
      </c>
      <c r="B25" s="76"/>
      <c r="C25" s="28" t="s">
        <v>25</v>
      </c>
      <c r="D25" s="8">
        <f>+BPUF!E27</f>
        <v>0</v>
      </c>
      <c r="E25" s="23">
        <v>24</v>
      </c>
      <c r="F25" s="4">
        <f t="shared" si="2"/>
        <v>0</v>
      </c>
      <c r="G25" s="8">
        <f t="shared" si="0"/>
        <v>0</v>
      </c>
      <c r="H25" s="4">
        <f t="shared" si="1"/>
        <v>0</v>
      </c>
    </row>
    <row r="26" spans="1:8" ht="18.5" customHeight="1" x14ac:dyDescent="0.35">
      <c r="A26" s="46" t="s">
        <v>115</v>
      </c>
      <c r="B26" s="77" t="s">
        <v>36</v>
      </c>
      <c r="C26" s="28" t="s">
        <v>60</v>
      </c>
      <c r="D26" s="8">
        <f>+BPUF!E28</f>
        <v>0</v>
      </c>
      <c r="E26" s="23">
        <v>1</v>
      </c>
      <c r="F26" s="4">
        <f t="shared" si="2"/>
        <v>0</v>
      </c>
      <c r="G26" s="8">
        <f t="shared" si="0"/>
        <v>0</v>
      </c>
      <c r="H26" s="4">
        <f t="shared" si="1"/>
        <v>0</v>
      </c>
    </row>
    <row r="27" spans="1:8" ht="18.5" customHeight="1" x14ac:dyDescent="0.35">
      <c r="A27" s="46" t="s">
        <v>116</v>
      </c>
      <c r="B27" s="78"/>
      <c r="C27" s="28" t="s">
        <v>25</v>
      </c>
      <c r="D27" s="8">
        <f>+BPUF!E29</f>
        <v>0</v>
      </c>
      <c r="E27" s="23">
        <v>12</v>
      </c>
      <c r="F27" s="4">
        <f t="shared" si="2"/>
        <v>0</v>
      </c>
      <c r="G27" s="8">
        <f t="shared" si="0"/>
        <v>0</v>
      </c>
      <c r="H27" s="4">
        <f t="shared" si="1"/>
        <v>0</v>
      </c>
    </row>
    <row r="28" spans="1:8" ht="18.75" customHeight="1" x14ac:dyDescent="0.35">
      <c r="A28" s="46" t="s">
        <v>117</v>
      </c>
      <c r="B28" s="77" t="s">
        <v>37</v>
      </c>
      <c r="C28" s="28" t="s">
        <v>60</v>
      </c>
      <c r="D28" s="8">
        <f>+BPUF!E30</f>
        <v>0</v>
      </c>
      <c r="E28" s="23"/>
      <c r="F28" s="4">
        <f t="shared" si="2"/>
        <v>0</v>
      </c>
      <c r="G28" s="8">
        <f t="shared" si="0"/>
        <v>0</v>
      </c>
      <c r="H28" s="4">
        <f t="shared" si="1"/>
        <v>0</v>
      </c>
    </row>
    <row r="29" spans="1:8" ht="18.5" customHeight="1" x14ac:dyDescent="0.35">
      <c r="A29" s="46" t="s">
        <v>118</v>
      </c>
      <c r="B29" s="78"/>
      <c r="C29" s="28" t="s">
        <v>25</v>
      </c>
      <c r="D29" s="8">
        <f>+BPUF!E31</f>
        <v>0</v>
      </c>
      <c r="E29" s="23"/>
      <c r="F29" s="4">
        <f t="shared" si="2"/>
        <v>0</v>
      </c>
      <c r="G29" s="8">
        <f t="shared" si="0"/>
        <v>0</v>
      </c>
      <c r="H29" s="4">
        <f t="shared" si="1"/>
        <v>0</v>
      </c>
    </row>
    <row r="30" spans="1:8" ht="18.5" customHeight="1" x14ac:dyDescent="0.35">
      <c r="A30" s="46" t="s">
        <v>75</v>
      </c>
      <c r="B30" s="75" t="s">
        <v>38</v>
      </c>
      <c r="C30" s="28" t="s">
        <v>60</v>
      </c>
      <c r="D30" s="8">
        <f>+BPUF!E32</f>
        <v>0</v>
      </c>
      <c r="E30" s="23"/>
      <c r="F30" s="4">
        <f t="shared" si="2"/>
        <v>0</v>
      </c>
      <c r="G30" s="8">
        <f t="shared" si="0"/>
        <v>0</v>
      </c>
      <c r="H30" s="4">
        <f t="shared" si="1"/>
        <v>0</v>
      </c>
    </row>
    <row r="31" spans="1:8" ht="18.5" customHeight="1" x14ac:dyDescent="0.35">
      <c r="A31" s="46" t="s">
        <v>76</v>
      </c>
      <c r="B31" s="76"/>
      <c r="C31" s="28" t="s">
        <v>25</v>
      </c>
      <c r="D31" s="8">
        <f>+BPUF!E33</f>
        <v>0</v>
      </c>
      <c r="E31" s="23"/>
      <c r="F31" s="4">
        <f t="shared" si="2"/>
        <v>0</v>
      </c>
      <c r="G31" s="8">
        <f t="shared" si="0"/>
        <v>0</v>
      </c>
      <c r="H31" s="4">
        <f t="shared" si="1"/>
        <v>0</v>
      </c>
    </row>
    <row r="32" spans="1:8" ht="18.5" customHeight="1" x14ac:dyDescent="0.35">
      <c r="A32" s="46" t="s">
        <v>77</v>
      </c>
      <c r="B32" s="75" t="s">
        <v>64</v>
      </c>
      <c r="C32" s="28" t="s">
        <v>60</v>
      </c>
      <c r="D32" s="8">
        <f>+BPUF!E34</f>
        <v>0</v>
      </c>
      <c r="E32" s="23">
        <v>1</v>
      </c>
      <c r="F32" s="4">
        <f t="shared" si="2"/>
        <v>0</v>
      </c>
      <c r="G32" s="8">
        <f t="shared" si="0"/>
        <v>0</v>
      </c>
      <c r="H32" s="4">
        <f t="shared" si="1"/>
        <v>0</v>
      </c>
    </row>
    <row r="33" spans="1:8" ht="18.5" customHeight="1" x14ac:dyDescent="0.35">
      <c r="A33" s="46" t="s">
        <v>78</v>
      </c>
      <c r="B33" s="76"/>
      <c r="C33" s="28" t="s">
        <v>25</v>
      </c>
      <c r="D33" s="8">
        <f>+BPUF!E35</f>
        <v>0</v>
      </c>
      <c r="E33" s="23">
        <v>12</v>
      </c>
      <c r="F33" s="4">
        <f t="shared" si="2"/>
        <v>0</v>
      </c>
      <c r="G33" s="8">
        <f t="shared" si="0"/>
        <v>0</v>
      </c>
      <c r="H33" s="4">
        <f t="shared" si="1"/>
        <v>0</v>
      </c>
    </row>
    <row r="34" spans="1:8" ht="18.5" customHeight="1" x14ac:dyDescent="0.35">
      <c r="A34" s="46" t="s">
        <v>79</v>
      </c>
      <c r="B34" s="75" t="s">
        <v>65</v>
      </c>
      <c r="C34" s="28" t="s">
        <v>60</v>
      </c>
      <c r="D34" s="8">
        <f>+BPUF!E36</f>
        <v>0</v>
      </c>
      <c r="E34" s="23"/>
      <c r="F34" s="4">
        <f>D34*E34</f>
        <v>0</v>
      </c>
      <c r="G34" s="8">
        <f t="shared" si="0"/>
        <v>0</v>
      </c>
      <c r="H34" s="4">
        <f t="shared" si="1"/>
        <v>0</v>
      </c>
    </row>
    <row r="35" spans="1:8" ht="18.5" customHeight="1" x14ac:dyDescent="0.35">
      <c r="A35" s="46" t="s">
        <v>80</v>
      </c>
      <c r="B35" s="76"/>
      <c r="C35" s="28" t="s">
        <v>25</v>
      </c>
      <c r="D35" s="8">
        <f>+BPUF!E37</f>
        <v>0</v>
      </c>
      <c r="E35" s="23"/>
      <c r="F35" s="4">
        <f>D35*E35</f>
        <v>0</v>
      </c>
      <c r="G35" s="8">
        <f t="shared" si="0"/>
        <v>0</v>
      </c>
      <c r="H35" s="4">
        <f t="shared" si="1"/>
        <v>0</v>
      </c>
    </row>
    <row r="36" spans="1:8" ht="18.5" customHeight="1" x14ac:dyDescent="0.35">
      <c r="A36" s="28" t="s">
        <v>55</v>
      </c>
      <c r="B36" s="24" t="s">
        <v>39</v>
      </c>
      <c r="C36" s="28" t="s">
        <v>60</v>
      </c>
      <c r="D36" s="8">
        <f>+BPUF!E38</f>
        <v>0</v>
      </c>
      <c r="E36" s="23">
        <v>3</v>
      </c>
      <c r="F36" s="4">
        <f t="shared" si="2"/>
        <v>0</v>
      </c>
      <c r="G36" s="8">
        <f t="shared" si="0"/>
        <v>0</v>
      </c>
      <c r="H36" s="4">
        <f t="shared" si="1"/>
        <v>0</v>
      </c>
    </row>
    <row r="37" spans="1:8" ht="18.5" customHeight="1" x14ac:dyDescent="0.35">
      <c r="A37" s="46" t="s">
        <v>81</v>
      </c>
      <c r="B37" s="75" t="s">
        <v>40</v>
      </c>
      <c r="C37" s="28" t="s">
        <v>25</v>
      </c>
      <c r="D37" s="8">
        <f>+BPUF!E39</f>
        <v>0</v>
      </c>
      <c r="E37" s="23">
        <v>6</v>
      </c>
      <c r="F37" s="4">
        <f t="shared" si="2"/>
        <v>0</v>
      </c>
      <c r="G37" s="8">
        <f t="shared" si="0"/>
        <v>0</v>
      </c>
      <c r="H37" s="4">
        <f t="shared" si="1"/>
        <v>0</v>
      </c>
    </row>
    <row r="38" spans="1:8" ht="18.5" customHeight="1" x14ac:dyDescent="0.35">
      <c r="A38" s="46" t="s">
        <v>82</v>
      </c>
      <c r="B38" s="76"/>
      <c r="C38" s="28" t="s">
        <v>60</v>
      </c>
      <c r="D38" s="8">
        <f>+BPUF!E40</f>
        <v>0</v>
      </c>
      <c r="E38" s="23">
        <v>72</v>
      </c>
      <c r="F38" s="4">
        <f t="shared" si="2"/>
        <v>0</v>
      </c>
      <c r="G38" s="8">
        <f t="shared" si="0"/>
        <v>0</v>
      </c>
      <c r="H38" s="4">
        <f t="shared" si="1"/>
        <v>0</v>
      </c>
    </row>
    <row r="39" spans="1:8" ht="18.5" customHeight="1" x14ac:dyDescent="0.35">
      <c r="A39" s="46" t="s">
        <v>83</v>
      </c>
      <c r="B39" s="75" t="s">
        <v>41</v>
      </c>
      <c r="C39" s="28" t="s">
        <v>25</v>
      </c>
      <c r="D39" s="8">
        <f>+BPUF!E41</f>
        <v>0</v>
      </c>
      <c r="E39" s="23">
        <v>20</v>
      </c>
      <c r="F39" s="4">
        <f t="shared" si="2"/>
        <v>0</v>
      </c>
      <c r="G39" s="8">
        <f t="shared" si="0"/>
        <v>0</v>
      </c>
      <c r="H39" s="4">
        <f t="shared" si="1"/>
        <v>0</v>
      </c>
    </row>
    <row r="40" spans="1:8" ht="18.5" customHeight="1" x14ac:dyDescent="0.35">
      <c r="A40" s="46" t="s">
        <v>84</v>
      </c>
      <c r="B40" s="76"/>
      <c r="C40" s="28" t="s">
        <v>60</v>
      </c>
      <c r="D40" s="8">
        <f>+BPUF!E42</f>
        <v>0</v>
      </c>
      <c r="E40" s="23">
        <v>140</v>
      </c>
      <c r="F40" s="4">
        <f t="shared" si="2"/>
        <v>0</v>
      </c>
      <c r="G40" s="8">
        <f t="shared" si="0"/>
        <v>0</v>
      </c>
      <c r="H40" s="4">
        <f t="shared" si="1"/>
        <v>0</v>
      </c>
    </row>
    <row r="41" spans="1:8" ht="18.5" customHeight="1" x14ac:dyDescent="0.35">
      <c r="A41" s="46" t="s">
        <v>85</v>
      </c>
      <c r="B41" s="24" t="s">
        <v>42</v>
      </c>
      <c r="C41" s="25"/>
      <c r="D41" s="8">
        <f>+BPUF!E43</f>
        <v>0</v>
      </c>
      <c r="E41" s="23"/>
      <c r="F41" s="4">
        <f t="shared" si="2"/>
        <v>0</v>
      </c>
      <c r="G41" s="8">
        <f t="shared" si="0"/>
        <v>0</v>
      </c>
      <c r="H41" s="4">
        <f t="shared" si="1"/>
        <v>0</v>
      </c>
    </row>
    <row r="42" spans="1:8" ht="18.5" customHeight="1" x14ac:dyDescent="0.35">
      <c r="A42" s="46" t="s">
        <v>86</v>
      </c>
      <c r="B42" s="24" t="s">
        <v>43</v>
      </c>
      <c r="C42" s="25"/>
      <c r="D42" s="8">
        <f>+BPUF!E44</f>
        <v>0</v>
      </c>
      <c r="E42" s="23">
        <v>1</v>
      </c>
      <c r="F42" s="4">
        <f t="shared" si="2"/>
        <v>0</v>
      </c>
      <c r="G42" s="8">
        <f t="shared" si="0"/>
        <v>0</v>
      </c>
      <c r="H42" s="4">
        <f t="shared" si="1"/>
        <v>0</v>
      </c>
    </row>
    <row r="43" spans="1:8" ht="18.5" customHeight="1" x14ac:dyDescent="0.35">
      <c r="A43" s="28" t="s">
        <v>56</v>
      </c>
      <c r="B43" s="24" t="s">
        <v>44</v>
      </c>
      <c r="C43" s="25"/>
      <c r="D43" s="8">
        <f>+BPUF!E45</f>
        <v>0</v>
      </c>
      <c r="E43" s="23">
        <v>6</v>
      </c>
      <c r="F43" s="4">
        <f t="shared" si="2"/>
        <v>0</v>
      </c>
      <c r="G43" s="8">
        <f t="shared" si="0"/>
        <v>0</v>
      </c>
      <c r="H43" s="4">
        <f t="shared" si="1"/>
        <v>0</v>
      </c>
    </row>
    <row r="44" spans="1:8" ht="18.5" customHeight="1" x14ac:dyDescent="0.35">
      <c r="A44" s="46" t="s">
        <v>87</v>
      </c>
      <c r="B44" s="75" t="s">
        <v>45</v>
      </c>
      <c r="C44" s="28" t="s">
        <v>25</v>
      </c>
      <c r="D44" s="8">
        <f>+BPUF!E46</f>
        <v>0</v>
      </c>
      <c r="E44" s="23">
        <v>2</v>
      </c>
      <c r="F44" s="4">
        <f t="shared" si="2"/>
        <v>0</v>
      </c>
      <c r="G44" s="8">
        <f t="shared" si="0"/>
        <v>0</v>
      </c>
      <c r="H44" s="4">
        <f t="shared" si="1"/>
        <v>0</v>
      </c>
    </row>
    <row r="45" spans="1:8" ht="18.5" customHeight="1" x14ac:dyDescent="0.35">
      <c r="A45" s="46" t="s">
        <v>88</v>
      </c>
      <c r="B45" s="76"/>
      <c r="C45" s="28" t="s">
        <v>60</v>
      </c>
      <c r="D45" s="8">
        <f>+BPUF!E47</f>
        <v>0</v>
      </c>
      <c r="E45" s="23">
        <v>24</v>
      </c>
      <c r="F45" s="4">
        <f t="shared" si="2"/>
        <v>0</v>
      </c>
      <c r="G45" s="8">
        <f t="shared" si="0"/>
        <v>0</v>
      </c>
      <c r="H45" s="4">
        <f t="shared" si="1"/>
        <v>0</v>
      </c>
    </row>
    <row r="46" spans="1:8" ht="18.5" customHeight="1" x14ac:dyDescent="0.35">
      <c r="A46" s="46" t="s">
        <v>89</v>
      </c>
      <c r="B46" s="75" t="s">
        <v>46</v>
      </c>
      <c r="C46" s="28" t="s">
        <v>25</v>
      </c>
      <c r="D46" s="8">
        <f>+BPUF!E48</f>
        <v>0</v>
      </c>
      <c r="E46" s="23"/>
      <c r="F46" s="4">
        <f t="shared" si="2"/>
        <v>0</v>
      </c>
      <c r="G46" s="8">
        <f t="shared" si="0"/>
        <v>0</v>
      </c>
      <c r="H46" s="4">
        <f t="shared" si="1"/>
        <v>0</v>
      </c>
    </row>
    <row r="47" spans="1:8" ht="18.5" customHeight="1" x14ac:dyDescent="0.35">
      <c r="A47" s="46" t="s">
        <v>90</v>
      </c>
      <c r="B47" s="76"/>
      <c r="C47" s="28" t="s">
        <v>60</v>
      </c>
      <c r="D47" s="8">
        <f>+BPUF!E49</f>
        <v>0</v>
      </c>
      <c r="E47" s="23"/>
      <c r="F47" s="4">
        <f t="shared" si="2"/>
        <v>0</v>
      </c>
      <c r="G47" s="8">
        <f t="shared" si="0"/>
        <v>0</v>
      </c>
      <c r="H47" s="4">
        <f t="shared" si="1"/>
        <v>0</v>
      </c>
    </row>
    <row r="48" spans="1:8" ht="18.5" customHeight="1" x14ac:dyDescent="0.35">
      <c r="A48" s="46" t="s">
        <v>91</v>
      </c>
      <c r="B48" s="75" t="s">
        <v>47</v>
      </c>
      <c r="C48" s="28" t="s">
        <v>25</v>
      </c>
      <c r="D48" s="8">
        <f>+BPUF!E50</f>
        <v>0</v>
      </c>
      <c r="E48" s="23">
        <v>4</v>
      </c>
      <c r="F48" s="4">
        <f t="shared" si="2"/>
        <v>0</v>
      </c>
      <c r="G48" s="8">
        <f t="shared" si="0"/>
        <v>0</v>
      </c>
      <c r="H48" s="4">
        <f t="shared" si="1"/>
        <v>0</v>
      </c>
    </row>
    <row r="49" spans="1:8" ht="18.5" customHeight="1" x14ac:dyDescent="0.35">
      <c r="A49" s="46" t="s">
        <v>92</v>
      </c>
      <c r="B49" s="76"/>
      <c r="C49" s="28" t="s">
        <v>60</v>
      </c>
      <c r="D49" s="8">
        <f>+BPUF!E51</f>
        <v>0</v>
      </c>
      <c r="E49" s="23">
        <v>48</v>
      </c>
      <c r="F49" s="4">
        <f t="shared" si="2"/>
        <v>0</v>
      </c>
      <c r="G49" s="8">
        <f t="shared" si="0"/>
        <v>0</v>
      </c>
      <c r="H49" s="4">
        <f t="shared" si="1"/>
        <v>0</v>
      </c>
    </row>
    <row r="50" spans="1:8" ht="18.5" customHeight="1" x14ac:dyDescent="0.35">
      <c r="A50" s="46" t="s">
        <v>93</v>
      </c>
      <c r="B50" s="75" t="s">
        <v>67</v>
      </c>
      <c r="C50" s="28" t="s">
        <v>25</v>
      </c>
      <c r="D50" s="8">
        <f>+BPUF!E52</f>
        <v>0</v>
      </c>
      <c r="E50" s="23">
        <v>2</v>
      </c>
      <c r="F50" s="4">
        <f t="shared" si="2"/>
        <v>0</v>
      </c>
      <c r="G50" s="8">
        <f t="shared" si="0"/>
        <v>0</v>
      </c>
      <c r="H50" s="4">
        <f t="shared" si="1"/>
        <v>0</v>
      </c>
    </row>
    <row r="51" spans="1:8" ht="18.5" customHeight="1" x14ac:dyDescent="0.35">
      <c r="A51" s="46" t="s">
        <v>94</v>
      </c>
      <c r="B51" s="76"/>
      <c r="C51" s="28" t="s">
        <v>60</v>
      </c>
      <c r="D51" s="8">
        <f>+BPUF!E53</f>
        <v>0</v>
      </c>
      <c r="E51" s="23">
        <v>24</v>
      </c>
      <c r="F51" s="4">
        <f t="shared" si="2"/>
        <v>0</v>
      </c>
      <c r="G51" s="8">
        <f t="shared" si="0"/>
        <v>0</v>
      </c>
      <c r="H51" s="4">
        <f t="shared" si="1"/>
        <v>0</v>
      </c>
    </row>
    <row r="52" spans="1:8" ht="18.5" customHeight="1" x14ac:dyDescent="0.35">
      <c r="A52" s="46" t="s">
        <v>95</v>
      </c>
      <c r="B52" s="75" t="s">
        <v>68</v>
      </c>
      <c r="C52" s="28" t="s">
        <v>25</v>
      </c>
      <c r="D52" s="8">
        <f>+BPUF!E54</f>
        <v>0</v>
      </c>
      <c r="E52" s="23"/>
      <c r="F52" s="4">
        <f t="shared" si="2"/>
        <v>0</v>
      </c>
      <c r="G52" s="8">
        <f t="shared" si="0"/>
        <v>0</v>
      </c>
      <c r="H52" s="4">
        <f t="shared" si="1"/>
        <v>0</v>
      </c>
    </row>
    <row r="53" spans="1:8" ht="18.5" customHeight="1" x14ac:dyDescent="0.35">
      <c r="A53" s="46" t="s">
        <v>96</v>
      </c>
      <c r="B53" s="76"/>
      <c r="C53" s="28" t="s">
        <v>60</v>
      </c>
      <c r="D53" s="8">
        <f>+BPUF!E55</f>
        <v>0</v>
      </c>
      <c r="E53" s="23"/>
      <c r="F53" s="4">
        <f t="shared" si="2"/>
        <v>0</v>
      </c>
      <c r="G53" s="8">
        <f t="shared" si="0"/>
        <v>0</v>
      </c>
      <c r="H53" s="4">
        <f t="shared" si="1"/>
        <v>0</v>
      </c>
    </row>
    <row r="54" spans="1:8" ht="18.5" customHeight="1" x14ac:dyDescent="0.35">
      <c r="A54" s="46" t="s">
        <v>97</v>
      </c>
      <c r="B54" s="24" t="s">
        <v>48</v>
      </c>
      <c r="C54" s="25" t="s">
        <v>63</v>
      </c>
      <c r="D54" s="8">
        <f>+BPUF!E56</f>
        <v>0</v>
      </c>
      <c r="E54" s="23">
        <v>24</v>
      </c>
      <c r="F54" s="4">
        <f t="shared" si="2"/>
        <v>0</v>
      </c>
      <c r="G54" s="8">
        <f t="shared" si="0"/>
        <v>0</v>
      </c>
      <c r="H54" s="4">
        <f t="shared" si="1"/>
        <v>0</v>
      </c>
    </row>
    <row r="55" spans="1:8" ht="18.5" customHeight="1" x14ac:dyDescent="0.35">
      <c r="A55" s="46" t="s">
        <v>98</v>
      </c>
      <c r="B55" s="24" t="s">
        <v>49</v>
      </c>
      <c r="C55" s="25" t="s">
        <v>63</v>
      </c>
      <c r="D55" s="8">
        <f>+BPUF!E57</f>
        <v>0</v>
      </c>
      <c r="E55" s="23">
        <v>48</v>
      </c>
      <c r="F55" s="4">
        <f t="shared" si="2"/>
        <v>0</v>
      </c>
      <c r="G55" s="8">
        <f t="shared" si="0"/>
        <v>0</v>
      </c>
      <c r="H55" s="4">
        <f t="shared" si="1"/>
        <v>0</v>
      </c>
    </row>
    <row r="56" spans="1:8" ht="18.5" customHeight="1" x14ac:dyDescent="0.35">
      <c r="A56" s="46" t="s">
        <v>99</v>
      </c>
      <c r="B56" s="24" t="s">
        <v>69</v>
      </c>
      <c r="C56" s="25" t="s">
        <v>63</v>
      </c>
      <c r="D56" s="8">
        <f>+BPUF!E58</f>
        <v>0</v>
      </c>
      <c r="E56" s="23">
        <v>24</v>
      </c>
      <c r="F56" s="4">
        <f t="shared" si="2"/>
        <v>0</v>
      </c>
      <c r="G56" s="8">
        <f t="shared" si="0"/>
        <v>0</v>
      </c>
      <c r="H56" s="4">
        <f t="shared" si="1"/>
        <v>0</v>
      </c>
    </row>
    <row r="57" spans="1:8" ht="18.5" customHeight="1" x14ac:dyDescent="0.35">
      <c r="A57" s="46" t="s">
        <v>100</v>
      </c>
      <c r="B57" s="24" t="s">
        <v>70</v>
      </c>
      <c r="C57" s="25" t="s">
        <v>63</v>
      </c>
      <c r="D57" s="8">
        <f>+BPUF!E59</f>
        <v>0</v>
      </c>
      <c r="E57" s="23"/>
      <c r="F57" s="4">
        <f t="shared" si="2"/>
        <v>0</v>
      </c>
      <c r="G57" s="8">
        <f t="shared" si="0"/>
        <v>0</v>
      </c>
      <c r="H57" s="4">
        <f t="shared" si="1"/>
        <v>0</v>
      </c>
    </row>
    <row r="58" spans="1:8" ht="18.5" customHeight="1" x14ac:dyDescent="0.35">
      <c r="A58" s="46" t="s">
        <v>101</v>
      </c>
      <c r="B58" s="75" t="s">
        <v>66</v>
      </c>
      <c r="C58" s="28" t="s">
        <v>25</v>
      </c>
      <c r="D58" s="8">
        <f>+BPUF!E60</f>
        <v>0</v>
      </c>
      <c r="E58" s="23">
        <v>3</v>
      </c>
      <c r="F58" s="4">
        <f t="shared" si="2"/>
        <v>0</v>
      </c>
      <c r="G58" s="8">
        <f t="shared" si="0"/>
        <v>0</v>
      </c>
      <c r="H58" s="4">
        <f t="shared" si="1"/>
        <v>0</v>
      </c>
    </row>
    <row r="59" spans="1:8" ht="18.5" customHeight="1" x14ac:dyDescent="0.35">
      <c r="A59" s="46" t="s">
        <v>102</v>
      </c>
      <c r="B59" s="76"/>
      <c r="C59" s="28" t="s">
        <v>60</v>
      </c>
      <c r="D59" s="8">
        <f>+BPUF!E61</f>
        <v>0</v>
      </c>
      <c r="E59" s="23">
        <v>36</v>
      </c>
      <c r="F59" s="4">
        <f t="shared" si="2"/>
        <v>0</v>
      </c>
      <c r="G59" s="8">
        <f t="shared" si="0"/>
        <v>0</v>
      </c>
      <c r="H59" s="4">
        <f t="shared" si="1"/>
        <v>0</v>
      </c>
    </row>
    <row r="60" spans="1:8" ht="18.5" customHeight="1" x14ac:dyDescent="0.35">
      <c r="A60" s="46" t="s">
        <v>103</v>
      </c>
      <c r="B60" s="75" t="s">
        <v>50</v>
      </c>
      <c r="C60" s="28" t="s">
        <v>25</v>
      </c>
      <c r="D60" s="8">
        <f>+BPUF!E62</f>
        <v>0</v>
      </c>
      <c r="E60" s="23">
        <v>6</v>
      </c>
      <c r="F60" s="4">
        <f t="shared" si="2"/>
        <v>0</v>
      </c>
      <c r="G60" s="8">
        <f t="shared" si="0"/>
        <v>0</v>
      </c>
      <c r="H60" s="4">
        <f t="shared" si="1"/>
        <v>0</v>
      </c>
    </row>
    <row r="61" spans="1:8" ht="18.5" customHeight="1" x14ac:dyDescent="0.35">
      <c r="A61" s="46" t="s">
        <v>104</v>
      </c>
      <c r="B61" s="76"/>
      <c r="C61" s="28" t="s">
        <v>60</v>
      </c>
      <c r="D61" s="8">
        <f>+BPUF!E63</f>
        <v>0</v>
      </c>
      <c r="E61" s="23">
        <v>72</v>
      </c>
      <c r="F61" s="4">
        <f t="shared" si="2"/>
        <v>0</v>
      </c>
      <c r="G61" s="8">
        <f t="shared" si="0"/>
        <v>0</v>
      </c>
      <c r="H61" s="4">
        <f t="shared" si="1"/>
        <v>0</v>
      </c>
    </row>
    <row r="62" spans="1:8" ht="18.5" customHeight="1" x14ac:dyDescent="0.35">
      <c r="A62" s="28" t="s">
        <v>57</v>
      </c>
      <c r="B62" s="24" t="s">
        <v>51</v>
      </c>
      <c r="C62" s="25"/>
      <c r="D62" s="8">
        <f>+BPUF!E64</f>
        <v>0</v>
      </c>
      <c r="E62" s="23">
        <v>1</v>
      </c>
      <c r="F62" s="4">
        <f t="shared" si="2"/>
        <v>0</v>
      </c>
      <c r="G62" s="8">
        <f t="shared" si="0"/>
        <v>0</v>
      </c>
      <c r="H62" s="4">
        <f t="shared" si="1"/>
        <v>0</v>
      </c>
    </row>
    <row r="63" spans="1:8" ht="18.5" customHeight="1" thickBot="1" x14ac:dyDescent="0.4">
      <c r="A63" s="28" t="s">
        <v>58</v>
      </c>
      <c r="B63" s="24" t="s">
        <v>59</v>
      </c>
      <c r="C63" s="25" t="s">
        <v>62</v>
      </c>
      <c r="D63" s="8">
        <f>+BPUF!E65</f>
        <v>0</v>
      </c>
      <c r="E63" s="23">
        <v>3</v>
      </c>
      <c r="F63" s="4">
        <f t="shared" si="2"/>
        <v>0</v>
      </c>
      <c r="G63" s="8">
        <f t="shared" si="0"/>
        <v>0</v>
      </c>
      <c r="H63" s="4">
        <f t="shared" si="1"/>
        <v>0</v>
      </c>
    </row>
    <row r="64" spans="1:8" ht="18.5" customHeight="1" thickBot="1" x14ac:dyDescent="0.4">
      <c r="A64" s="33"/>
      <c r="B64" s="34"/>
      <c r="C64" s="34"/>
      <c r="D64" s="35"/>
      <c r="E64" s="36"/>
      <c r="F64" s="37" t="s">
        <v>23</v>
      </c>
      <c r="G64" s="38" t="s">
        <v>9</v>
      </c>
      <c r="H64" s="37" t="s">
        <v>24</v>
      </c>
    </row>
    <row r="65" spans="1:8" ht="57.65" customHeight="1" thickTop="1" thickBot="1" x14ac:dyDescent="0.4">
      <c r="A65" s="99" t="s">
        <v>123</v>
      </c>
      <c r="B65" s="100"/>
      <c r="C65" s="100"/>
      <c r="D65" s="100"/>
      <c r="E65" s="101"/>
      <c r="F65" s="37">
        <f>SUM(F10:F63)</f>
        <v>0</v>
      </c>
      <c r="G65" s="39">
        <f t="shared" ref="G65" si="3">20%*F65</f>
        <v>0</v>
      </c>
      <c r="H65" s="40">
        <f t="shared" ref="H65" si="4">F65+G65</f>
        <v>0</v>
      </c>
    </row>
    <row r="66" spans="1:8" ht="15" thickTop="1" x14ac:dyDescent="0.35"/>
  </sheetData>
  <mergeCells count="30">
    <mergeCell ref="B50:B51"/>
    <mergeCell ref="B52:B53"/>
    <mergeCell ref="B58:B59"/>
    <mergeCell ref="A1:H1"/>
    <mergeCell ref="A2:F2"/>
    <mergeCell ref="A4:F4"/>
    <mergeCell ref="A5:H5"/>
    <mergeCell ref="A3:H3"/>
    <mergeCell ref="B37:B38"/>
    <mergeCell ref="B26:B27"/>
    <mergeCell ref="B28:B29"/>
    <mergeCell ref="B30:B31"/>
    <mergeCell ref="B32:B33"/>
    <mergeCell ref="B34:B35"/>
    <mergeCell ref="A65:E65"/>
    <mergeCell ref="A8:H8"/>
    <mergeCell ref="A7:H7"/>
    <mergeCell ref="A6:H6"/>
    <mergeCell ref="B12:B13"/>
    <mergeCell ref="B14:B15"/>
    <mergeCell ref="B16:B17"/>
    <mergeCell ref="B18:B19"/>
    <mergeCell ref="B20:B21"/>
    <mergeCell ref="B22:B23"/>
    <mergeCell ref="B24:B25"/>
    <mergeCell ref="B39:B40"/>
    <mergeCell ref="B44:B45"/>
    <mergeCell ref="B46:B47"/>
    <mergeCell ref="B48:B49"/>
    <mergeCell ref="B60:B61"/>
  </mergeCells>
  <pageMargins left="0.7" right="0.7" top="0.75" bottom="0.75" header="0.3" footer="0.3"/>
  <pageSetup paperSize="9" scale="8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9b077d-3c1d-471b-8379-5ddd259373c8" xsi:nil="true"/>
    <lcf76f155ced4ddcb4097134ff3c332f xmlns="8f79824f-ce00-4454-9228-c32908d8c472">
      <Terms xmlns="http://schemas.microsoft.com/office/infopath/2007/PartnerControls"/>
    </lcf76f155ced4ddcb4097134ff3c332f>
    <_Version xmlns="http://schemas.microsoft.com/sharepoint/v3/fields" xsi:nil="true"/>
    <ke0ded17f65c4f1f8182d03891982f4d xmlns="8f79824f-ce00-4454-9228-c32908d8c472">
      <Terms xmlns="http://schemas.microsoft.com/office/infopath/2007/PartnerControls"/>
    </ke0ded17f65c4f1f8182d03891982f4d>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DC093A21FD89F469778ABA34B82FD01" ma:contentTypeVersion="15" ma:contentTypeDescription="Crée un document." ma:contentTypeScope="" ma:versionID="7c5d965638e89ce6709a186a7f13fcf4">
  <xsd:schema xmlns:xsd="http://www.w3.org/2001/XMLSchema" xmlns:xs="http://www.w3.org/2001/XMLSchema" xmlns:p="http://schemas.microsoft.com/office/2006/metadata/properties" xmlns:ns2="8f79824f-ce00-4454-9228-c32908d8c472" xmlns:ns3="dd9b077d-3c1d-471b-8379-5ddd259373c8" xmlns:ns4="http://schemas.microsoft.com/sharepoint/v3/fields" targetNamespace="http://schemas.microsoft.com/office/2006/metadata/properties" ma:root="true" ma:fieldsID="cec8994140f0f88336b905316e7b4739" ns2:_="" ns3:_="" ns4:_="">
    <xsd:import namespace="8f79824f-ce00-4454-9228-c32908d8c472"/>
    <xsd:import namespace="dd9b077d-3c1d-471b-8379-5ddd259373c8"/>
    <xsd:import namespace="http://schemas.microsoft.com/sharepoint/v3/fields"/>
    <xsd:element name="properties">
      <xsd:complexType>
        <xsd:sequence>
          <xsd:element name="documentManagement">
            <xsd:complexType>
              <xsd:all>
                <xsd:element ref="ns2:ke0ded17f65c4f1f8182d03891982f4d" minOccurs="0"/>
                <xsd:element ref="ns3:TaxCatchAll" minOccurs="0"/>
                <xsd:element ref="ns4:_Version" minOccurs="0"/>
                <xsd:element ref="ns2:lcf76f155ced4ddcb4097134ff3c332f"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9824f-ce00-4454-9228-c32908d8c472" elementFormDefault="qualified">
    <xsd:import namespace="http://schemas.microsoft.com/office/2006/documentManagement/types"/>
    <xsd:import namespace="http://schemas.microsoft.com/office/infopath/2007/PartnerControls"/>
    <xsd:element name="ke0ded17f65c4f1f8182d03891982f4d" ma:index="9" nillable="true" ma:taxonomy="true" ma:internalName="ke0ded17f65c4f1f8182d03891982f4d" ma:taxonomyFieldName="Typologie_x0020_de_x0020_document" ma:displayName="Typologie" ma:default="" ma:fieldId="{4e0ded17-f65c-4f1f-8182-d03891982f4d}" ma:sspId="2498e138-10ad-4e45-a616-48606944e53a" ma:termSetId="84fba911-1b08-4867-ade9-7a2b6ca497d6" ma:anchorId="00000000-0000-0000-0000-000000000000" ma:open="false" ma:isKeyword="false">
      <xsd:complexType>
        <xsd:sequence>
          <xsd:element ref="pc:Terms" minOccurs="0" maxOccurs="1"/>
        </xsd:sequence>
      </xsd:complex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2498e138-10ad-4e45-a616-48606944e53a" ma:termSetId="09814cd3-568e-fe90-9814-8d621ff8fb84" ma:anchorId="fba54fb3-c3e1-fe81-a776-ca4b69148c4d" ma:open="true" ma:isKeyword="false">
      <xsd:complexType>
        <xsd:sequence>
          <xsd:element ref="pc:Terms" minOccurs="0" maxOccurs="1"/>
        </xsd:sequence>
      </xsd:complexType>
    </xsd:element>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9b077d-3c1d-471b-8379-5ddd259373c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4fa63cc-4606-49f2-9b84-f06eddae60cd}" ma:internalName="TaxCatchAll" ma:showField="CatchAllData" ma:web="dd9b077d-3c1d-471b-8379-5ddd259373c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1"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12"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34FB84-2A8A-4C8D-B759-B5F387634FDB}">
  <ds:schemaRefs>
    <ds:schemaRef ds:uri="9920a858-6657-4831-b4d5-188865be8d9f"/>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purl.org/dc/dcmitype/"/>
    <ds:schemaRef ds:uri="http://schemas.openxmlformats.org/package/2006/metadata/core-properties"/>
    <ds:schemaRef ds:uri="1a5d79c3-96b7-4dd1-801e-2ef4ba4047bb"/>
    <ds:schemaRef ds:uri="http://purl.org/dc/terms/"/>
    <ds:schemaRef ds:uri="dd9b077d-3c1d-471b-8379-5ddd259373c8"/>
    <ds:schemaRef ds:uri="8f79824f-ce00-4454-9228-c32908d8c472"/>
    <ds:schemaRef ds:uri="http://schemas.microsoft.com/sharepoint/v3/fields"/>
  </ds:schemaRefs>
</ds:datastoreItem>
</file>

<file path=customXml/itemProps2.xml><?xml version="1.0" encoding="utf-8"?>
<ds:datastoreItem xmlns:ds="http://schemas.openxmlformats.org/officeDocument/2006/customXml" ds:itemID="{C34BC618-7968-44BE-A4D0-E8DA1C66C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9824f-ce00-4454-9228-c32908d8c472"/>
    <ds:schemaRef ds:uri="dd9b077d-3c1d-471b-8379-5ddd259373c8"/>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5EB96B-2537-4D15-8CF0-67C31215C3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BPUF</vt:lpstr>
      <vt:lpstr>DQE</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Yves-Simon LENAËLOU</dc:creator>
  <cp:keywords/>
  <dc:description/>
  <cp:lastModifiedBy>CUGAT Dahlia</cp:lastModifiedBy>
  <cp:revision/>
  <dcterms:created xsi:type="dcterms:W3CDTF">2022-05-23T14:53:17Z</dcterms:created>
  <dcterms:modified xsi:type="dcterms:W3CDTF">2025-06-13T10:03:11Z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0x010100EDC093A21FD89F469778ABA34B82FD01</vt:lpwstr>
  </property>
  <property fmtid="{D5CDD505-2E9C-101B-9397-08002B2CF9AE}" pid="3" name="MediaServiceImageTags">
    <vt:lpwstr/>
  </property>
  <property fmtid="{D5CDD505-2E9C-101B-9397-08002B2CF9AE}" pid="4" name="Order">
    <vt:r8>45600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Typologie_x0020_de_x0020_document">
    <vt:lpwstr/>
  </property>
  <property fmtid="{D5CDD505-2E9C-101B-9397-08002B2CF9AE}" pid="12" name="_SourceUrl">
    <vt:lpwstr/>
  </property>
  <property fmtid="{D5CDD505-2E9C-101B-9397-08002B2CF9AE}" pid="13" name="_SharedFileIndex">
    <vt:lpwstr/>
  </property>
  <property fmtid="{D5CDD505-2E9C-101B-9397-08002B2CF9AE}" pid="14" name="Typologie de document">
    <vt:lpwstr/>
  </property>
</Properties>
</file>